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<sst xmlns="http://schemas.openxmlformats.org/spreadsheetml/2006/main" count="65" uniqueCount="56">
  <si>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Dział</t>
  </si>
  <si>
    <t>Rozdział</t>
  </si>
  <si>
    <t>§</t>
  </si>
  <si>
    <t>Dochody</t>
  </si>
  <si>
    <t>Zmniejszenia</t>
  </si>
  <si>
    <t>Zwiększenia</t>
  </si>
  <si>
    <t>Urząd Gminy</t>
  </si>
  <si>
    <t>010-Rolnictwo i łowiectwo</t>
  </si>
  <si>
    <t>756-Dochody od osób prawnych, od osób fizycznych i od innych jednostek nieposiadających osobowości prawnej oraz wydatki związane z ich poborem</t>
  </si>
  <si>
    <t>852-Pomoc społeczna</t>
  </si>
  <si>
    <t>Razem pomoc społeczna</t>
  </si>
  <si>
    <t>926-Kultura fizyczna i sport</t>
  </si>
  <si>
    <t>Razem Urząd Gminy</t>
  </si>
  <si>
    <t>921-Kultura i ochrona dziedzictwa narodowego</t>
  </si>
  <si>
    <t>OGÓŁEM</t>
  </si>
  <si>
    <t>600-Transport i łączność</t>
  </si>
  <si>
    <t>60014</t>
  </si>
  <si>
    <t>60016</t>
  </si>
  <si>
    <t>70005</t>
  </si>
  <si>
    <t>750-Administracja publiczna</t>
  </si>
  <si>
    <t>754-Bezpieczeństwo publiczne i ochrona przeciwpożarowa</t>
  </si>
  <si>
    <t>851-Ochrona zdrowia</t>
  </si>
  <si>
    <t>921-Klub w Stolcu</t>
  </si>
  <si>
    <t xml:space="preserve">             Wydatki w zł</t>
  </si>
  <si>
    <t>700-Gospodarka mieszkaniowa</t>
  </si>
  <si>
    <t>75023</t>
  </si>
  <si>
    <t xml:space="preserve">Załącznik  do Zarządzenia Wójta Gminy </t>
  </si>
  <si>
    <t>921-Klub w Rzędzinach</t>
  </si>
  <si>
    <t>921-Klub w Dołujach</t>
  </si>
  <si>
    <t>921-Klub w Wołczkowie</t>
  </si>
  <si>
    <t>Razem Dział 921</t>
  </si>
  <si>
    <t>630-Turystyka</t>
  </si>
  <si>
    <t>63095</t>
  </si>
  <si>
    <t>921-Klub w Dobrej</t>
  </si>
  <si>
    <t>Dobra Nr 54 /04 z dnia 30.09.2004 r.</t>
  </si>
  <si>
    <t>razem dział</t>
  </si>
  <si>
    <t>75011</t>
  </si>
  <si>
    <t>75405</t>
  </si>
  <si>
    <t>75412</t>
  </si>
  <si>
    <t>75495</t>
  </si>
  <si>
    <t>921-Klub w Wąwęlnicy</t>
  </si>
  <si>
    <t>921-Biblioteka w Dobrej</t>
  </si>
  <si>
    <t>921-Biblioteka w Dołujach</t>
  </si>
  <si>
    <t>900-Gospodarka komunalna i ochrona środowiska</t>
  </si>
  <si>
    <t>801-Oświata i wychowanie</t>
  </si>
  <si>
    <t>801-Szkoła Podstawowa w Dobrej</t>
  </si>
  <si>
    <t>801-Szkoła Podstawowa w Bezrzeczu</t>
  </si>
  <si>
    <t>801-Szkoła Podstawowa w Rzędzinach</t>
  </si>
  <si>
    <t>801-Szkoła Podstawowa w Dołujach</t>
  </si>
  <si>
    <t>801-Szkoła Podstawowa w Mierzynie</t>
  </si>
  <si>
    <t>801-Gimnazjum w Dołujach</t>
  </si>
  <si>
    <t>801-ZEAS</t>
  </si>
  <si>
    <t>razem rozdział</t>
  </si>
  <si>
    <t>Razem oświata i wychowanie</t>
  </si>
  <si>
    <t>01008</t>
  </si>
  <si>
    <t>01030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</si>
</sst>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0" fillId="0" borderId="0" xfId="0" applyNumberFormat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4"/>
  <sheetViews>
    <sheetView tabSelected="1" workbookViewId="0" topLeftCell="A100">
      <selection activeCell="B2" sqref="B2:H106"/>
    </sheetView>
  </sheetViews>
  <sheetFormatPr defaultColWidth="9.00390625" defaultRowHeight="12.75"/>
  <cols>
    <col min="2" max="2" width="21.875" style="0" customWidth="1"/>
    <col min="4" max="4" width="10.375" style="0" customWidth="1"/>
    <col min="5" max="5" width="12.75390625" style="0" hidden="1" customWidth="1"/>
    <col min="6" max="6" width="10.75390625" style="0" customWidth="1"/>
    <col min="7" max="7" width="11.25390625" style="0" customWidth="1"/>
    <col min="8" max="8" width="10.875" style="0" customWidth="1"/>
  </cols>
  <sheetData>
    <row r="2" ht="12.75">
      <c r="D2" t="s">
        <v>26</v>
      </c>
    </row>
    <row r="3" ht="12.75">
      <c r="D3" t="s">
        <v>34</v>
      </c>
    </row>
    <row r="4" spans="2:8" ht="12.75">
      <c r="B4" s="4" t="s">
        <v>0</v>
      </c>
      <c r="C4" s="1" t="s">
        <v>1</v>
      </c>
      <c r="D4" s="3" t="s">
        <v>2</v>
      </c>
      <c r="E4" s="1"/>
      <c r="F4" s="1" t="s">
        <v>3</v>
      </c>
      <c r="G4" s="1" t="s">
        <v>23</v>
      </c>
      <c r="H4" s="1"/>
    </row>
    <row r="5" spans="2:8" ht="12.75">
      <c r="B5" s="4"/>
      <c r="C5" s="8"/>
      <c r="D5" s="1"/>
      <c r="E5" s="1" t="s">
        <v>4</v>
      </c>
      <c r="F5" s="1" t="s">
        <v>5</v>
      </c>
      <c r="G5" s="1" t="s">
        <v>4</v>
      </c>
      <c r="H5" s="1" t="s">
        <v>5</v>
      </c>
    </row>
    <row r="6" spans="2:8" ht="12.75">
      <c r="B6" s="6" t="s">
        <v>6</v>
      </c>
      <c r="C6" s="8"/>
      <c r="D6" s="3"/>
      <c r="E6" s="1"/>
      <c r="F6" s="1"/>
      <c r="G6" s="1"/>
      <c r="H6" s="1"/>
    </row>
    <row r="7" spans="2:8" ht="15.75" customHeight="1">
      <c r="B7" s="4" t="s">
        <v>7</v>
      </c>
      <c r="C7" s="9" t="s">
        <v>54</v>
      </c>
      <c r="D7" s="3">
        <v>4270</v>
      </c>
      <c r="E7" s="1"/>
      <c r="F7" s="1"/>
      <c r="G7" s="26">
        <v>3000</v>
      </c>
      <c r="H7" s="26"/>
    </row>
    <row r="8" spans="2:8" ht="12.75">
      <c r="B8" s="4"/>
      <c r="C8" s="9" t="s">
        <v>55</v>
      </c>
      <c r="D8" s="3">
        <v>2850</v>
      </c>
      <c r="E8" s="1"/>
      <c r="F8" s="1"/>
      <c r="G8" s="26"/>
      <c r="H8" s="26">
        <v>3000</v>
      </c>
    </row>
    <row r="9" spans="2:8" ht="15.75" customHeight="1">
      <c r="B9" s="4" t="s">
        <v>15</v>
      </c>
      <c r="C9" s="9" t="s">
        <v>16</v>
      </c>
      <c r="D9" s="3">
        <v>4270</v>
      </c>
      <c r="E9" s="1"/>
      <c r="F9" s="1"/>
      <c r="G9" s="1"/>
      <c r="H9" s="2">
        <v>1400</v>
      </c>
    </row>
    <row r="10" spans="2:8" ht="15.75" customHeight="1">
      <c r="B10" s="4"/>
      <c r="C10" s="9"/>
      <c r="D10" s="3">
        <v>4300</v>
      </c>
      <c r="E10" s="1"/>
      <c r="F10" s="1"/>
      <c r="G10" s="2">
        <v>500</v>
      </c>
      <c r="H10" s="2"/>
    </row>
    <row r="11" spans="2:8" ht="15.75" customHeight="1">
      <c r="B11" s="4"/>
      <c r="C11" s="9"/>
      <c r="D11" s="3">
        <v>4410</v>
      </c>
      <c r="E11" s="1"/>
      <c r="F11" s="1"/>
      <c r="G11" s="2">
        <v>900</v>
      </c>
      <c r="H11" s="2"/>
    </row>
    <row r="12" spans="2:8" ht="12.75">
      <c r="B12" s="4"/>
      <c r="C12" s="9" t="s">
        <v>17</v>
      </c>
      <c r="D12" s="3">
        <v>4270</v>
      </c>
      <c r="E12" s="1"/>
      <c r="F12" s="1"/>
      <c r="G12" s="2">
        <v>6530</v>
      </c>
      <c r="H12" s="2"/>
    </row>
    <row r="13" spans="2:8" ht="12.75">
      <c r="B13" s="4"/>
      <c r="C13" s="9"/>
      <c r="D13" s="3">
        <v>4300</v>
      </c>
      <c r="E13" s="1"/>
      <c r="F13" s="1"/>
      <c r="G13" s="2"/>
      <c r="H13" s="2">
        <v>6530</v>
      </c>
    </row>
    <row r="14" spans="2:8" ht="12.75">
      <c r="B14" s="23" t="s">
        <v>35</v>
      </c>
      <c r="C14" s="21"/>
      <c r="D14" s="22"/>
      <c r="E14" s="19"/>
      <c r="F14" s="19"/>
      <c r="G14" s="18">
        <f>SUM(G10:G13)</f>
        <v>7930</v>
      </c>
      <c r="H14" s="18">
        <f>SUM(H9:H13)</f>
        <v>7930</v>
      </c>
    </row>
    <row r="15" spans="2:8" ht="12.75">
      <c r="B15" s="4" t="s">
        <v>31</v>
      </c>
      <c r="C15" s="9" t="s">
        <v>32</v>
      </c>
      <c r="D15" s="3">
        <v>4110</v>
      </c>
      <c r="E15" s="1"/>
      <c r="F15" s="1"/>
      <c r="G15" s="2"/>
      <c r="H15" s="2">
        <v>198</v>
      </c>
    </row>
    <row r="16" spans="2:8" ht="12.75">
      <c r="B16" s="4"/>
      <c r="C16" s="9"/>
      <c r="D16" s="3">
        <v>4120</v>
      </c>
      <c r="E16" s="1"/>
      <c r="F16" s="1"/>
      <c r="G16" s="2"/>
      <c r="H16" s="2">
        <v>28</v>
      </c>
    </row>
    <row r="17" spans="2:8" ht="12.75">
      <c r="B17" s="4"/>
      <c r="C17" s="9"/>
      <c r="D17" s="3">
        <v>4210</v>
      </c>
      <c r="E17" s="1"/>
      <c r="F17" s="1"/>
      <c r="G17" s="2">
        <v>226</v>
      </c>
      <c r="H17" s="2"/>
    </row>
    <row r="18" spans="2:8" ht="12.75">
      <c r="B18" s="4"/>
      <c r="C18" s="9"/>
      <c r="D18" s="3">
        <v>4300</v>
      </c>
      <c r="E18" s="1"/>
      <c r="F18" s="1"/>
      <c r="G18" s="2"/>
      <c r="H18" s="2">
        <v>1000</v>
      </c>
    </row>
    <row r="19" spans="2:8" ht="12.75">
      <c r="B19" s="4"/>
      <c r="C19" s="9"/>
      <c r="D19" s="3">
        <v>4430</v>
      </c>
      <c r="E19" s="1"/>
      <c r="F19" s="1"/>
      <c r="G19" s="2">
        <v>1000</v>
      </c>
      <c r="H19" s="2"/>
    </row>
    <row r="20" spans="2:8" ht="12.75">
      <c r="B20" s="23" t="s">
        <v>35</v>
      </c>
      <c r="C20" s="9"/>
      <c r="D20" s="3"/>
      <c r="E20" s="1"/>
      <c r="F20" s="1"/>
      <c r="G20" s="18">
        <f>SUM(G17:G19)</f>
        <v>1226</v>
      </c>
      <c r="H20" s="18">
        <f>SUM(H15:H18)</f>
        <v>1226</v>
      </c>
    </row>
    <row r="21" spans="2:8" ht="25.5">
      <c r="B21" s="4" t="s">
        <v>24</v>
      </c>
      <c r="C21" s="9" t="s">
        <v>18</v>
      </c>
      <c r="D21" s="3">
        <v>4210</v>
      </c>
      <c r="E21" s="1"/>
      <c r="F21" s="1"/>
      <c r="G21" s="18"/>
      <c r="H21" s="18">
        <v>6000</v>
      </c>
    </row>
    <row r="22" spans="2:8" ht="12.75">
      <c r="B22" s="4"/>
      <c r="C22" s="9"/>
      <c r="D22" s="3">
        <v>4300</v>
      </c>
      <c r="E22" s="1"/>
      <c r="F22" s="1"/>
      <c r="G22" s="18">
        <v>6000</v>
      </c>
      <c r="H22" s="18"/>
    </row>
    <row r="23" spans="2:8" ht="25.5">
      <c r="B23" s="4" t="s">
        <v>19</v>
      </c>
      <c r="C23" s="9" t="s">
        <v>36</v>
      </c>
      <c r="D23" s="3">
        <v>4010</v>
      </c>
      <c r="E23" s="1"/>
      <c r="F23" s="1"/>
      <c r="G23" s="17">
        <v>400</v>
      </c>
      <c r="H23" s="17"/>
    </row>
    <row r="24" spans="2:8" ht="12.75">
      <c r="B24" s="4"/>
      <c r="C24" s="9"/>
      <c r="D24" s="3">
        <v>4210</v>
      </c>
      <c r="E24" s="1"/>
      <c r="F24" s="1"/>
      <c r="G24" s="17"/>
      <c r="H24" s="17">
        <v>145</v>
      </c>
    </row>
    <row r="25" spans="2:8" ht="12.75">
      <c r="B25" s="4"/>
      <c r="C25" s="9"/>
      <c r="D25" s="3">
        <v>4300</v>
      </c>
      <c r="E25" s="1"/>
      <c r="F25" s="1"/>
      <c r="G25" s="17">
        <v>145</v>
      </c>
      <c r="H25" s="17"/>
    </row>
    <row r="26" spans="2:8" ht="12.75">
      <c r="B26" s="4"/>
      <c r="C26" s="9"/>
      <c r="D26" s="3">
        <v>4410</v>
      </c>
      <c r="E26" s="1"/>
      <c r="F26" s="1"/>
      <c r="G26" s="17"/>
      <c r="H26" s="17">
        <v>400</v>
      </c>
    </row>
    <row r="27" spans="2:8" ht="12.75">
      <c r="B27" s="4"/>
      <c r="C27" s="14" t="s">
        <v>25</v>
      </c>
      <c r="D27" s="15">
        <v>3020</v>
      </c>
      <c r="E27" s="16"/>
      <c r="F27" s="17"/>
      <c r="G27" s="17"/>
      <c r="H27" s="17">
        <v>804</v>
      </c>
    </row>
    <row r="28" spans="2:8" ht="12.75">
      <c r="B28" s="4"/>
      <c r="C28" s="12"/>
      <c r="D28" s="15">
        <v>4260</v>
      </c>
      <c r="E28" s="10"/>
      <c r="F28" s="11"/>
      <c r="G28" s="17">
        <v>200</v>
      </c>
      <c r="H28" s="11"/>
    </row>
    <row r="29" spans="2:8" ht="12.75">
      <c r="B29" s="4"/>
      <c r="C29" s="12"/>
      <c r="D29" s="15">
        <v>4440</v>
      </c>
      <c r="E29" s="10"/>
      <c r="F29" s="11"/>
      <c r="G29" s="17">
        <v>632</v>
      </c>
      <c r="H29" s="11"/>
    </row>
    <row r="30" spans="2:8" ht="12.75">
      <c r="B30" s="4"/>
      <c r="C30" s="12"/>
      <c r="D30" s="15">
        <v>4610</v>
      </c>
      <c r="E30" s="10"/>
      <c r="F30" s="11"/>
      <c r="G30" s="17"/>
      <c r="H30" s="11">
        <v>28</v>
      </c>
    </row>
    <row r="31" spans="2:8" ht="12.75">
      <c r="B31" s="23" t="s">
        <v>35</v>
      </c>
      <c r="C31" s="12"/>
      <c r="D31" s="15"/>
      <c r="E31" s="10"/>
      <c r="F31" s="11"/>
      <c r="G31" s="18">
        <f>SUM(G23:G30)</f>
        <v>1377</v>
      </c>
      <c r="H31" s="18">
        <f>SUM(H24:H30)</f>
        <v>1377</v>
      </c>
    </row>
    <row r="32" spans="2:8" ht="38.25">
      <c r="B32" s="4" t="s">
        <v>20</v>
      </c>
      <c r="C32" s="9" t="s">
        <v>37</v>
      </c>
      <c r="D32" s="3">
        <v>4210</v>
      </c>
      <c r="E32" s="1"/>
      <c r="F32" s="2"/>
      <c r="G32" s="17">
        <v>361</v>
      </c>
      <c r="H32" s="17"/>
    </row>
    <row r="33" spans="2:8" ht="12.75">
      <c r="B33" s="4"/>
      <c r="C33" s="9"/>
      <c r="D33" s="3">
        <v>4530</v>
      </c>
      <c r="E33" s="1"/>
      <c r="F33" s="2"/>
      <c r="G33" s="17"/>
      <c r="H33" s="17">
        <v>361</v>
      </c>
    </row>
    <row r="34" spans="2:8" ht="12.75">
      <c r="B34" s="4"/>
      <c r="C34" s="9" t="s">
        <v>38</v>
      </c>
      <c r="D34" s="3">
        <v>4270</v>
      </c>
      <c r="E34" s="1"/>
      <c r="F34" s="2"/>
      <c r="G34" s="17">
        <v>255</v>
      </c>
      <c r="H34" s="17"/>
    </row>
    <row r="35" spans="2:8" ht="12.75">
      <c r="B35" s="4"/>
      <c r="C35" s="9"/>
      <c r="D35" s="3">
        <v>4410</v>
      </c>
      <c r="E35" s="1"/>
      <c r="F35" s="2"/>
      <c r="G35" s="17"/>
      <c r="H35" s="17">
        <v>100</v>
      </c>
    </row>
    <row r="36" spans="2:8" ht="12.75">
      <c r="B36" s="4"/>
      <c r="C36" s="9" t="s">
        <v>39</v>
      </c>
      <c r="D36" s="3">
        <v>4300</v>
      </c>
      <c r="E36" s="1"/>
      <c r="F36" s="2"/>
      <c r="G36" s="17"/>
      <c r="H36" s="17">
        <v>155</v>
      </c>
    </row>
    <row r="37" spans="2:8" ht="12.75">
      <c r="B37" s="23" t="s">
        <v>35</v>
      </c>
      <c r="C37" s="9"/>
      <c r="D37" s="3"/>
      <c r="E37" s="1"/>
      <c r="F37" s="2"/>
      <c r="G37" s="18">
        <f>SUM(G32:G36)</f>
        <v>616</v>
      </c>
      <c r="H37" s="18">
        <f>SUM(H33:H36)</f>
        <v>616</v>
      </c>
    </row>
    <row r="38" spans="2:8" ht="102.75" customHeight="1" hidden="1">
      <c r="B38" s="4" t="s">
        <v>8</v>
      </c>
      <c r="C38" s="9">
        <v>75647</v>
      </c>
      <c r="D38" s="3">
        <v>4300</v>
      </c>
      <c r="E38" s="1"/>
      <c r="F38" s="1"/>
      <c r="G38" s="2"/>
      <c r="H38" s="2"/>
    </row>
    <row r="39" spans="2:8" ht="20.25" customHeight="1" hidden="1">
      <c r="B39" s="4"/>
      <c r="C39" s="9"/>
      <c r="D39" s="3"/>
      <c r="E39" s="1"/>
      <c r="F39" s="1"/>
      <c r="G39" s="2"/>
      <c r="H39" s="2"/>
    </row>
    <row r="40" spans="2:8" ht="12.75">
      <c r="B40" s="4" t="s">
        <v>9</v>
      </c>
      <c r="C40" s="3">
        <v>85212</v>
      </c>
      <c r="D40" s="3">
        <v>2010</v>
      </c>
      <c r="E40" s="1"/>
      <c r="F40" s="2">
        <v>50724</v>
      </c>
      <c r="G40" s="2"/>
      <c r="H40" s="1"/>
    </row>
    <row r="41" spans="2:8" ht="25.5" hidden="1">
      <c r="B41" s="4" t="s">
        <v>10</v>
      </c>
      <c r="C41" s="3"/>
      <c r="D41" s="3"/>
      <c r="E41" s="2"/>
      <c r="F41" s="2"/>
      <c r="G41" s="2"/>
      <c r="H41" s="1"/>
    </row>
    <row r="42" spans="2:8" ht="27" customHeight="1" hidden="1">
      <c r="B42" s="4" t="s">
        <v>21</v>
      </c>
      <c r="C42" s="3">
        <v>85154</v>
      </c>
      <c r="D42" s="3">
        <v>4110</v>
      </c>
      <c r="E42" s="1"/>
      <c r="F42" s="1"/>
      <c r="G42" s="2"/>
      <c r="H42" s="1"/>
    </row>
    <row r="43" spans="2:8" ht="12.75" hidden="1">
      <c r="B43" s="4"/>
      <c r="C43" s="3"/>
      <c r="D43" s="3">
        <v>4120</v>
      </c>
      <c r="E43" s="1"/>
      <c r="F43" s="1"/>
      <c r="G43" s="2"/>
      <c r="H43" s="1"/>
    </row>
    <row r="44" spans="2:8" ht="12.75" hidden="1">
      <c r="B44" s="4"/>
      <c r="C44" s="3"/>
      <c r="D44" s="3">
        <v>4210</v>
      </c>
      <c r="E44" s="1"/>
      <c r="F44" s="1"/>
      <c r="G44" s="2"/>
      <c r="H44" s="1"/>
    </row>
    <row r="45" spans="2:8" ht="12.75" hidden="1">
      <c r="B45" s="4"/>
      <c r="C45" s="3"/>
      <c r="D45" s="3">
        <v>4270</v>
      </c>
      <c r="E45" s="1"/>
      <c r="F45" s="1"/>
      <c r="G45" s="2"/>
      <c r="H45" s="1"/>
    </row>
    <row r="46" spans="2:8" ht="12.75" hidden="1">
      <c r="B46" s="4"/>
      <c r="C46" s="3"/>
      <c r="D46" s="3">
        <v>4300</v>
      </c>
      <c r="E46" s="1"/>
      <c r="F46" s="1"/>
      <c r="G46" s="2"/>
      <c r="H46" s="1"/>
    </row>
    <row r="47" spans="2:8" ht="38.25">
      <c r="B47" s="4" t="s">
        <v>43</v>
      </c>
      <c r="C47" s="3">
        <v>90095</v>
      </c>
      <c r="D47" s="3">
        <v>4580</v>
      </c>
      <c r="E47" s="1"/>
      <c r="F47" s="1"/>
      <c r="G47" s="18"/>
      <c r="H47" s="19">
        <v>25</v>
      </c>
    </row>
    <row r="48" spans="2:8" ht="12.75">
      <c r="B48" s="4"/>
      <c r="C48" s="3"/>
      <c r="D48" s="3">
        <v>8070</v>
      </c>
      <c r="E48" s="1"/>
      <c r="F48" s="1"/>
      <c r="G48" s="18">
        <v>25</v>
      </c>
      <c r="H48" s="19"/>
    </row>
    <row r="49" spans="2:8" ht="25.5">
      <c r="B49" s="4" t="s">
        <v>11</v>
      </c>
      <c r="C49" s="3">
        <v>92601</v>
      </c>
      <c r="D49" s="3">
        <v>4110</v>
      </c>
      <c r="E49" s="1"/>
      <c r="F49" s="1"/>
      <c r="G49" s="17"/>
      <c r="H49" s="1">
        <v>300</v>
      </c>
    </row>
    <row r="50" spans="2:8" ht="12.75">
      <c r="B50" s="4"/>
      <c r="C50" s="3"/>
      <c r="D50" s="3">
        <v>4120</v>
      </c>
      <c r="E50" s="1"/>
      <c r="F50" s="1"/>
      <c r="G50" s="17"/>
      <c r="H50" s="1">
        <v>50</v>
      </c>
    </row>
    <row r="51" spans="2:8" ht="12.75">
      <c r="B51" s="4"/>
      <c r="C51" s="3"/>
      <c r="D51" s="3">
        <v>4210</v>
      </c>
      <c r="E51" s="1"/>
      <c r="F51" s="1"/>
      <c r="G51" s="17">
        <v>4000</v>
      </c>
      <c r="H51" s="1"/>
    </row>
    <row r="52" spans="2:8" ht="12.75">
      <c r="B52" s="4"/>
      <c r="C52" s="3"/>
      <c r="D52" s="3">
        <v>4300</v>
      </c>
      <c r="E52" s="1"/>
      <c r="F52" s="1"/>
      <c r="G52" s="17">
        <v>600</v>
      </c>
      <c r="H52" s="1"/>
    </row>
    <row r="53" spans="2:8" ht="12.75">
      <c r="B53" s="4"/>
      <c r="C53" s="3">
        <v>92695</v>
      </c>
      <c r="D53" s="3">
        <v>3030</v>
      </c>
      <c r="E53" s="1"/>
      <c r="F53" s="1"/>
      <c r="G53" s="2"/>
      <c r="H53" s="2">
        <v>2000</v>
      </c>
    </row>
    <row r="54" spans="2:8" ht="12.75">
      <c r="B54" s="4"/>
      <c r="C54" s="3"/>
      <c r="D54" s="3">
        <v>4210</v>
      </c>
      <c r="E54" s="1"/>
      <c r="F54" s="1"/>
      <c r="G54" s="2"/>
      <c r="H54" s="2">
        <v>1650</v>
      </c>
    </row>
    <row r="55" spans="2:8" ht="12.75">
      <c r="B55" s="4"/>
      <c r="C55" s="3"/>
      <c r="D55" s="3">
        <v>4300</v>
      </c>
      <c r="E55" s="1"/>
      <c r="F55" s="1"/>
      <c r="G55" s="2"/>
      <c r="H55" s="2">
        <v>600</v>
      </c>
    </row>
    <row r="56" spans="2:8" ht="12.75">
      <c r="B56" s="23" t="s">
        <v>35</v>
      </c>
      <c r="C56" s="3"/>
      <c r="D56" s="3"/>
      <c r="E56" s="1"/>
      <c r="F56" s="1"/>
      <c r="G56" s="7">
        <f>SUM(G49:G54)</f>
        <v>4600</v>
      </c>
      <c r="H56" s="7">
        <f>SUM(H49:H55)</f>
        <v>4600</v>
      </c>
    </row>
    <row r="57" spans="2:8" ht="12.75">
      <c r="B57" s="6" t="s">
        <v>12</v>
      </c>
      <c r="C57" s="13"/>
      <c r="D57" s="13"/>
      <c r="E57" s="7"/>
      <c r="F57" s="7">
        <f>SUM(F40:F56)</f>
        <v>50724</v>
      </c>
      <c r="G57" s="7">
        <f>SUM(G56,G48,G37,G31,G22,G20,G14,G7,)</f>
        <v>24774</v>
      </c>
      <c r="H57" s="7">
        <f>SUM(H56,H47,H37,H31,H21,H20,H14,H8,)</f>
        <v>24774</v>
      </c>
    </row>
    <row r="58" spans="2:8" ht="25.5">
      <c r="B58" s="6" t="s">
        <v>44</v>
      </c>
      <c r="C58" s="13"/>
      <c r="D58" s="13"/>
      <c r="E58" s="7"/>
      <c r="F58" s="7"/>
      <c r="G58" s="7"/>
      <c r="H58" s="7"/>
    </row>
    <row r="59" spans="2:8" ht="25.5">
      <c r="B59" s="24" t="s">
        <v>45</v>
      </c>
      <c r="C59" s="15">
        <v>80101</v>
      </c>
      <c r="D59" s="15">
        <v>4040</v>
      </c>
      <c r="E59" s="17"/>
      <c r="F59" s="17"/>
      <c r="G59" s="17">
        <v>636</v>
      </c>
      <c r="H59" s="17"/>
    </row>
    <row r="60" spans="2:8" ht="12.75">
      <c r="B60" s="24"/>
      <c r="C60" s="15"/>
      <c r="D60" s="15">
        <v>4210</v>
      </c>
      <c r="E60" s="17"/>
      <c r="F60" s="17"/>
      <c r="G60" s="17"/>
      <c r="H60" s="17">
        <v>636</v>
      </c>
    </row>
    <row r="61" spans="2:8" ht="12.75">
      <c r="B61" s="24"/>
      <c r="C61" s="15"/>
      <c r="D61" s="15">
        <v>4440</v>
      </c>
      <c r="E61" s="17"/>
      <c r="F61" s="17"/>
      <c r="G61" s="17"/>
      <c r="H61" s="17">
        <v>940</v>
      </c>
    </row>
    <row r="62" spans="2:8" ht="25.5">
      <c r="B62" s="24" t="s">
        <v>46</v>
      </c>
      <c r="C62" s="15">
        <v>80101</v>
      </c>
      <c r="D62" s="15">
        <v>3020</v>
      </c>
      <c r="E62" s="17"/>
      <c r="F62" s="17"/>
      <c r="G62" s="17"/>
      <c r="H62" s="17">
        <v>553</v>
      </c>
    </row>
    <row r="63" spans="2:8" ht="12.75">
      <c r="B63" s="24"/>
      <c r="C63" s="15"/>
      <c r="D63" s="15">
        <v>4010</v>
      </c>
      <c r="E63" s="17"/>
      <c r="F63" s="17"/>
      <c r="G63" s="17">
        <v>4220</v>
      </c>
      <c r="H63" s="17"/>
    </row>
    <row r="64" spans="2:8" ht="12.75">
      <c r="B64" s="24"/>
      <c r="C64" s="15"/>
      <c r="D64" s="15">
        <v>4040</v>
      </c>
      <c r="E64" s="17"/>
      <c r="F64" s="17"/>
      <c r="G64" s="17">
        <v>553</v>
      </c>
      <c r="H64" s="17"/>
    </row>
    <row r="65" spans="2:8" ht="12.75">
      <c r="B65" s="24"/>
      <c r="C65" s="15"/>
      <c r="D65" s="15">
        <v>4440</v>
      </c>
      <c r="E65" s="17"/>
      <c r="F65" s="17"/>
      <c r="G65" s="17"/>
      <c r="H65" s="17">
        <v>2880</v>
      </c>
    </row>
    <row r="66" spans="2:8" ht="25.5">
      <c r="B66" s="24" t="s">
        <v>47</v>
      </c>
      <c r="C66" s="15">
        <v>80101</v>
      </c>
      <c r="D66" s="15">
        <v>3020</v>
      </c>
      <c r="E66" s="17"/>
      <c r="F66" s="17"/>
      <c r="G66" s="17"/>
      <c r="H66" s="17">
        <v>455</v>
      </c>
    </row>
    <row r="67" spans="2:8" ht="12.75">
      <c r="B67" s="24"/>
      <c r="C67" s="15"/>
      <c r="D67" s="15">
        <v>4040</v>
      </c>
      <c r="E67" s="17"/>
      <c r="F67" s="17"/>
      <c r="G67" s="17">
        <v>455</v>
      </c>
      <c r="H67" s="17"/>
    </row>
    <row r="68" spans="2:8" ht="12.75">
      <c r="B68" s="24"/>
      <c r="C68" s="15"/>
      <c r="D68" s="15">
        <v>4440</v>
      </c>
      <c r="E68" s="17"/>
      <c r="F68" s="17"/>
      <c r="G68" s="17">
        <v>1340</v>
      </c>
      <c r="H68" s="17"/>
    </row>
    <row r="69" spans="2:8" ht="25.5">
      <c r="B69" s="24" t="s">
        <v>48</v>
      </c>
      <c r="C69" s="15">
        <v>80101</v>
      </c>
      <c r="D69" s="15">
        <v>4040</v>
      </c>
      <c r="E69" s="17"/>
      <c r="F69" s="17"/>
      <c r="G69" s="17">
        <v>4180</v>
      </c>
      <c r="H69" s="17"/>
    </row>
    <row r="70" spans="2:8" ht="12.75">
      <c r="B70" s="24"/>
      <c r="C70" s="15"/>
      <c r="D70" s="15">
        <v>4210</v>
      </c>
      <c r="E70" s="17"/>
      <c r="F70" s="17"/>
      <c r="G70" s="17"/>
      <c r="H70" s="17">
        <v>4180</v>
      </c>
    </row>
    <row r="71" spans="2:8" ht="12.75">
      <c r="B71" s="24"/>
      <c r="C71" s="15"/>
      <c r="D71" s="15">
        <v>4440</v>
      </c>
      <c r="E71" s="17"/>
      <c r="F71" s="17"/>
      <c r="G71" s="17">
        <v>2990</v>
      </c>
      <c r="H71" s="17"/>
    </row>
    <row r="72" spans="2:8" ht="25.5">
      <c r="B72" s="24" t="s">
        <v>49</v>
      </c>
      <c r="C72" s="15">
        <v>80101</v>
      </c>
      <c r="D72" s="15">
        <v>3020</v>
      </c>
      <c r="E72" s="17"/>
      <c r="F72" s="17"/>
      <c r="G72" s="17"/>
      <c r="H72" s="17">
        <v>841</v>
      </c>
    </row>
    <row r="73" spans="2:8" ht="12.75">
      <c r="B73" s="6"/>
      <c r="C73" s="15"/>
      <c r="D73" s="15">
        <v>4040</v>
      </c>
      <c r="E73" s="17"/>
      <c r="F73" s="17"/>
      <c r="G73" s="17">
        <v>841</v>
      </c>
      <c r="H73" s="17"/>
    </row>
    <row r="74" spans="2:8" ht="12.75">
      <c r="B74" s="6"/>
      <c r="C74" s="15"/>
      <c r="D74" s="15">
        <v>4440</v>
      </c>
      <c r="E74" s="17"/>
      <c r="F74" s="17"/>
      <c r="G74" s="17"/>
      <c r="H74" s="17">
        <v>3070</v>
      </c>
    </row>
    <row r="75" spans="2:8" ht="12.75">
      <c r="B75" s="6" t="s">
        <v>52</v>
      </c>
      <c r="C75" s="15"/>
      <c r="D75" s="15"/>
      <c r="E75" s="17"/>
      <c r="F75" s="17"/>
      <c r="G75" s="7">
        <f>SUM(G59:G74)</f>
        <v>15215</v>
      </c>
      <c r="H75" s="7">
        <f>SUM(H60:H74)</f>
        <v>13555</v>
      </c>
    </row>
    <row r="76" spans="2:8" ht="25.5">
      <c r="B76" s="24" t="s">
        <v>50</v>
      </c>
      <c r="C76" s="15">
        <v>80110</v>
      </c>
      <c r="D76" s="15">
        <v>3020</v>
      </c>
      <c r="E76" s="17"/>
      <c r="F76" s="17"/>
      <c r="G76" s="17"/>
      <c r="H76" s="17">
        <v>1065</v>
      </c>
    </row>
    <row r="77" spans="2:8" ht="12.75">
      <c r="B77" s="24"/>
      <c r="C77" s="15"/>
      <c r="D77" s="15">
        <v>4040</v>
      </c>
      <c r="E77" s="17"/>
      <c r="F77" s="17"/>
      <c r="G77" s="17">
        <v>1065</v>
      </c>
      <c r="H77" s="17"/>
    </row>
    <row r="78" spans="2:8" ht="12.75">
      <c r="B78" s="24"/>
      <c r="C78" s="15"/>
      <c r="D78" s="15">
        <v>4440</v>
      </c>
      <c r="E78" s="17"/>
      <c r="F78" s="17"/>
      <c r="G78" s="17"/>
      <c r="H78" s="17">
        <v>1680</v>
      </c>
    </row>
    <row r="79" spans="2:8" ht="12.75">
      <c r="B79" s="6" t="s">
        <v>52</v>
      </c>
      <c r="C79" s="15"/>
      <c r="D79" s="15"/>
      <c r="E79" s="17"/>
      <c r="F79" s="17"/>
      <c r="G79" s="7">
        <f>SUM(G77:G78)</f>
        <v>1065</v>
      </c>
      <c r="H79" s="7">
        <f>SUM(H76:H78)</f>
        <v>2745</v>
      </c>
    </row>
    <row r="80" spans="2:8" ht="12.75">
      <c r="B80" s="24" t="s">
        <v>51</v>
      </c>
      <c r="C80" s="15">
        <v>80114</v>
      </c>
      <c r="D80" s="15">
        <v>4040</v>
      </c>
      <c r="E80" s="17"/>
      <c r="F80" s="17"/>
      <c r="G80" s="17">
        <v>85</v>
      </c>
      <c r="H80" s="17"/>
    </row>
    <row r="81" spans="2:8" ht="12.75">
      <c r="B81" s="24"/>
      <c r="C81" s="15"/>
      <c r="D81" s="15">
        <v>4210</v>
      </c>
      <c r="E81" s="17"/>
      <c r="F81" s="17"/>
      <c r="G81" s="17"/>
      <c r="H81" s="17">
        <v>1833</v>
      </c>
    </row>
    <row r="82" spans="2:8" ht="12.75">
      <c r="B82" s="24"/>
      <c r="C82" s="15"/>
      <c r="D82" s="15">
        <v>4430</v>
      </c>
      <c r="E82" s="17"/>
      <c r="F82" s="17"/>
      <c r="G82" s="17">
        <v>1748</v>
      </c>
      <c r="H82" s="17"/>
    </row>
    <row r="83" spans="2:8" ht="12.75">
      <c r="B83" s="6"/>
      <c r="C83" s="13"/>
      <c r="D83" s="15">
        <v>4440</v>
      </c>
      <c r="E83" s="7"/>
      <c r="F83" s="7"/>
      <c r="G83" s="17">
        <v>20</v>
      </c>
      <c r="H83" s="7"/>
    </row>
    <row r="84" spans="2:8" ht="12.75">
      <c r="B84" s="6" t="s">
        <v>52</v>
      </c>
      <c r="C84" s="13"/>
      <c r="D84" s="15"/>
      <c r="E84" s="7"/>
      <c r="F84" s="7"/>
      <c r="G84" s="7">
        <f>SUM(G80:G83)</f>
        <v>1853</v>
      </c>
      <c r="H84" s="7">
        <f>SUM(H81:H83)</f>
        <v>1833</v>
      </c>
    </row>
    <row r="85" spans="2:8" ht="25.5">
      <c r="B85" s="6" t="s">
        <v>53</v>
      </c>
      <c r="C85" s="13"/>
      <c r="D85" s="13"/>
      <c r="E85" s="7"/>
      <c r="F85" s="7"/>
      <c r="G85" s="7">
        <f>SUM(G84,G79,G75,)</f>
        <v>18133</v>
      </c>
      <c r="H85" s="7">
        <f>SUM(H84,H79,H75,)</f>
        <v>18133</v>
      </c>
    </row>
    <row r="86" spans="2:8" ht="12.75">
      <c r="B86" s="4" t="s">
        <v>9</v>
      </c>
      <c r="C86" s="3">
        <v>85212</v>
      </c>
      <c r="D86" s="3">
        <v>3110</v>
      </c>
      <c r="E86" s="1"/>
      <c r="F86" s="1"/>
      <c r="G86" s="2"/>
      <c r="H86" s="7">
        <v>50724</v>
      </c>
    </row>
    <row r="87" spans="2:8" ht="38.25">
      <c r="B87" s="6" t="s">
        <v>13</v>
      </c>
      <c r="C87" s="3"/>
      <c r="D87" s="3"/>
      <c r="E87" s="1"/>
      <c r="F87" s="1"/>
      <c r="G87" s="2"/>
      <c r="H87" s="1"/>
    </row>
    <row r="88" spans="2:8" ht="12.75">
      <c r="B88" s="4" t="s">
        <v>33</v>
      </c>
      <c r="C88" s="3">
        <v>92109</v>
      </c>
      <c r="D88" s="3">
        <v>4300</v>
      </c>
      <c r="E88" s="1"/>
      <c r="F88" s="1"/>
      <c r="G88" s="2"/>
      <c r="H88" s="1">
        <v>1000</v>
      </c>
    </row>
    <row r="89" spans="2:8" ht="12.75">
      <c r="B89" s="4" t="s">
        <v>40</v>
      </c>
      <c r="C89" s="3"/>
      <c r="D89" s="3">
        <v>4270</v>
      </c>
      <c r="E89" s="1"/>
      <c r="F89" s="1"/>
      <c r="G89" s="2">
        <v>1000</v>
      </c>
      <c r="H89" s="1"/>
    </row>
    <row r="90" spans="2:8" ht="12.75">
      <c r="B90" s="4"/>
      <c r="C90" s="3"/>
      <c r="D90" s="3"/>
      <c r="E90" s="1"/>
      <c r="F90" s="1"/>
      <c r="G90" s="2"/>
      <c r="H90" s="1"/>
    </row>
    <row r="91" spans="2:8" ht="12.75">
      <c r="B91" s="4" t="s">
        <v>22</v>
      </c>
      <c r="C91" s="3">
        <v>92109</v>
      </c>
      <c r="D91" s="3">
        <v>4010</v>
      </c>
      <c r="E91" s="1"/>
      <c r="F91" s="1"/>
      <c r="G91" s="2"/>
      <c r="H91" s="2">
        <v>1700</v>
      </c>
    </row>
    <row r="92" spans="2:8" ht="12.75">
      <c r="B92" s="4"/>
      <c r="C92" s="3"/>
      <c r="D92" s="3">
        <v>4110</v>
      </c>
      <c r="E92" s="1"/>
      <c r="F92" s="1"/>
      <c r="G92" s="2"/>
      <c r="H92" s="2">
        <v>150</v>
      </c>
    </row>
    <row r="93" spans="2:8" ht="12.75">
      <c r="B93" s="4"/>
      <c r="C93" s="3"/>
      <c r="D93" s="3">
        <v>4120</v>
      </c>
      <c r="E93" s="1"/>
      <c r="F93" s="1"/>
      <c r="G93" s="2"/>
      <c r="H93" s="2">
        <v>20</v>
      </c>
    </row>
    <row r="94" spans="2:8" ht="12.75">
      <c r="B94" s="4"/>
      <c r="C94" s="3"/>
      <c r="D94" s="3">
        <v>4210</v>
      </c>
      <c r="E94" s="1"/>
      <c r="F94" s="1"/>
      <c r="G94" s="2">
        <v>3000</v>
      </c>
      <c r="H94" s="2"/>
    </row>
    <row r="95" spans="2:8" ht="12.75">
      <c r="B95" s="4"/>
      <c r="C95" s="3"/>
      <c r="D95" s="3">
        <v>4270</v>
      </c>
      <c r="E95" s="1"/>
      <c r="F95" s="1"/>
      <c r="G95" s="2"/>
      <c r="H95" s="2">
        <v>3000</v>
      </c>
    </row>
    <row r="96" spans="2:8" ht="12.75">
      <c r="B96" s="4" t="s">
        <v>27</v>
      </c>
      <c r="C96" s="3">
        <v>92109</v>
      </c>
      <c r="D96" s="3">
        <v>4010</v>
      </c>
      <c r="E96" s="1"/>
      <c r="F96" s="1"/>
      <c r="G96" s="2"/>
      <c r="H96" s="2">
        <v>1200</v>
      </c>
    </row>
    <row r="97" spans="2:8" ht="12.75">
      <c r="B97" s="4"/>
      <c r="C97" s="3"/>
      <c r="D97" s="3">
        <v>4110</v>
      </c>
      <c r="E97" s="1"/>
      <c r="F97" s="1"/>
      <c r="G97" s="2"/>
      <c r="H97" s="2">
        <v>180</v>
      </c>
    </row>
    <row r="98" spans="2:8" ht="12.75">
      <c r="B98" s="4"/>
      <c r="C98" s="3"/>
      <c r="D98" s="3">
        <v>4120</v>
      </c>
      <c r="E98" s="1"/>
      <c r="F98" s="1"/>
      <c r="G98" s="2"/>
      <c r="H98" s="2">
        <v>30</v>
      </c>
    </row>
    <row r="99" spans="2:8" ht="14.25" customHeight="1">
      <c r="B99" s="4" t="s">
        <v>28</v>
      </c>
      <c r="C99" s="3">
        <v>92109</v>
      </c>
      <c r="D99" s="3">
        <v>4010</v>
      </c>
      <c r="E99" s="1"/>
      <c r="F99" s="1"/>
      <c r="G99" s="2">
        <v>1900</v>
      </c>
      <c r="H99" s="2"/>
    </row>
    <row r="100" spans="2:8" ht="12" customHeight="1">
      <c r="B100" s="4"/>
      <c r="C100" s="3"/>
      <c r="D100" s="3">
        <v>4110</v>
      </c>
      <c r="E100" s="1"/>
      <c r="F100" s="1"/>
      <c r="G100" s="2">
        <v>330</v>
      </c>
      <c r="H100" s="2"/>
    </row>
    <row r="101" spans="2:8" ht="11.25" customHeight="1">
      <c r="B101" s="4"/>
      <c r="C101" s="3"/>
      <c r="D101" s="3">
        <v>4120</v>
      </c>
      <c r="E101" s="1"/>
      <c r="F101" s="1"/>
      <c r="G101" s="2">
        <v>50</v>
      </c>
      <c r="H101" s="2"/>
    </row>
    <row r="102" spans="2:8" ht="12.75">
      <c r="B102" s="4" t="s">
        <v>29</v>
      </c>
      <c r="C102" s="3">
        <v>92109</v>
      </c>
      <c r="D102" s="3">
        <v>4010</v>
      </c>
      <c r="E102" s="1"/>
      <c r="F102" s="1"/>
      <c r="G102" s="2">
        <v>1000</v>
      </c>
      <c r="H102" s="2"/>
    </row>
    <row r="103" spans="2:8" ht="12.75">
      <c r="B103" s="4" t="s">
        <v>41</v>
      </c>
      <c r="C103" s="3">
        <v>92116</v>
      </c>
      <c r="D103" s="3">
        <v>4240</v>
      </c>
      <c r="E103" s="1"/>
      <c r="F103" s="1"/>
      <c r="G103" s="2"/>
      <c r="H103" s="2">
        <v>300</v>
      </c>
    </row>
    <row r="104" spans="2:8" ht="25.5">
      <c r="B104" s="4" t="s">
        <v>42</v>
      </c>
      <c r="C104" s="3">
        <v>92116</v>
      </c>
      <c r="D104" s="3">
        <v>4240</v>
      </c>
      <c r="E104" s="1"/>
      <c r="F104" s="1"/>
      <c r="G104" s="2">
        <v>300</v>
      </c>
      <c r="H104" s="2"/>
    </row>
    <row r="105" spans="2:8" ht="12.75">
      <c r="B105" s="25" t="s">
        <v>30</v>
      </c>
      <c r="C105" s="3"/>
      <c r="D105" s="3"/>
      <c r="E105" s="1"/>
      <c r="F105" s="1"/>
      <c r="G105" s="18">
        <f>SUM(G89:G104)</f>
        <v>7580</v>
      </c>
      <c r="H105" s="18">
        <f>SUM(H88:H104)</f>
        <v>7580</v>
      </c>
    </row>
    <row r="106" spans="2:9" ht="12.75">
      <c r="B106" s="6" t="s">
        <v>14</v>
      </c>
      <c r="C106" s="13"/>
      <c r="D106" s="13"/>
      <c r="E106" s="7"/>
      <c r="F106" s="7">
        <f>SUM(F57)</f>
        <v>50724</v>
      </c>
      <c r="G106" s="7">
        <f>SUM(G105,G85,G57,)</f>
        <v>50487</v>
      </c>
      <c r="H106" s="7">
        <f>SUM(H105,H86,H85,H57,)</f>
        <v>101211</v>
      </c>
      <c r="I106" s="20">
        <f>SUM(H106-F106)</f>
        <v>50487</v>
      </c>
    </row>
    <row r="107" spans="2:7" ht="12.75">
      <c r="B107" s="5"/>
      <c r="G107" s="20"/>
    </row>
    <row r="108" spans="2:7" ht="12.75">
      <c r="B108" s="5"/>
      <c r="G108" s="20"/>
    </row>
    <row r="109" spans="2:7" ht="12.75">
      <c r="B109" s="5"/>
      <c r="G109" s="20"/>
    </row>
    <row r="110" spans="2:7" ht="12.75">
      <c r="B110" s="5"/>
      <c r="G110" s="20"/>
    </row>
    <row r="111" spans="2:7" ht="12.75">
      <c r="B111" s="5"/>
      <c r="G111" s="20"/>
    </row>
    <row r="112" spans="2:7" ht="12.75">
      <c r="B112" s="5"/>
      <c r="G112" s="20"/>
    </row>
    <row r="113" spans="2:7" ht="12.75">
      <c r="B113" s="5"/>
      <c r="G113" s="20"/>
    </row>
    <row r="114" spans="2:7" ht="12.75">
      <c r="B114" s="5"/>
      <c r="G114" s="20"/>
    </row>
    <row r="115" spans="2:7" ht="12.75">
      <c r="B115" s="5"/>
      <c r="G115" s="20"/>
    </row>
    <row r="116" spans="2:7" ht="12.75">
      <c r="B116" s="5"/>
      <c r="G116" s="20"/>
    </row>
    <row r="117" spans="2:7" ht="12.75">
      <c r="B117" s="5"/>
      <c r="G117" s="20"/>
    </row>
    <row r="118" spans="2:7" ht="12.75">
      <c r="B118" s="5"/>
      <c r="G118" s="20"/>
    </row>
    <row r="119" ht="12.75">
      <c r="G119" s="20"/>
    </row>
    <row r="120" ht="12.75">
      <c r="G120" s="20"/>
    </row>
    <row r="121" ht="12.75">
      <c r="G121" s="20"/>
    </row>
    <row r="122" ht="12.75">
      <c r="G122" s="20"/>
    </row>
    <row r="123" ht="12.75">
      <c r="G123" s="20"/>
    </row>
    <row r="124" ht="12.75">
      <c r="G124" s="20"/>
    </row>
    <row r="125" ht="12.75">
      <c r="G125" s="20"/>
    </row>
    <row r="126" ht="12.75">
      <c r="G126" s="20"/>
    </row>
    <row r="127" ht="12.75">
      <c r="G127" s="20"/>
    </row>
    <row r="128" ht="12.75">
      <c r="G128" s="20"/>
    </row>
    <row r="129" ht="12.75">
      <c r="G129" s="20"/>
    </row>
    <row r="130" ht="12.75">
      <c r="G130" s="20"/>
    </row>
    <row r="131" ht="12.75">
      <c r="G131" s="20"/>
    </row>
    <row r="132" ht="12.75">
      <c r="G132" s="20"/>
    </row>
    <row r="133" ht="12.75">
      <c r="G133" s="20"/>
    </row>
    <row r="134" ht="12.75">
      <c r="G134" s="20"/>
    </row>
    <row r="135" ht="12.75">
      <c r="G135" s="20"/>
    </row>
    <row r="136" ht="12.75">
      <c r="G136" s="20"/>
    </row>
    <row r="137" ht="12.75">
      <c r="G137" s="20"/>
    </row>
    <row r="138" ht="12.75">
      <c r="G138" s="20"/>
    </row>
    <row r="139" ht="12.75">
      <c r="G139" s="20"/>
    </row>
    <row r="140" ht="12.75">
      <c r="G140" s="20"/>
    </row>
    <row r="141" ht="12.75">
      <c r="G141" s="20"/>
    </row>
    <row r="142" ht="12.75">
      <c r="G142" s="20"/>
    </row>
    <row r="143" ht="12.75">
      <c r="G143" s="20"/>
    </row>
    <row r="144" ht="12.75">
      <c r="G144" s="20"/>
    </row>
    <row r="145" ht="12.75">
      <c r="G145" s="20"/>
    </row>
    <row r="146" ht="12.75">
      <c r="G146" s="20"/>
    </row>
    <row r="147" ht="12.75">
      <c r="G147" s="20"/>
    </row>
    <row r="148" ht="12.75">
      <c r="G148" s="20"/>
    </row>
    <row r="149" ht="12.75">
      <c r="G149" s="20"/>
    </row>
    <row r="150" ht="12.75">
      <c r="G150" s="20"/>
    </row>
    <row r="151" ht="12.75">
      <c r="G151" s="20"/>
    </row>
    <row r="152" ht="12.75">
      <c r="G152" s="20"/>
    </row>
    <row r="153" ht="12.75">
      <c r="G153" s="20"/>
    </row>
    <row r="154" ht="12.75">
      <c r="G154" s="20"/>
    </row>
    <row r="155" ht="12.75">
      <c r="G155" s="20"/>
    </row>
    <row r="156" ht="12.75">
      <c r="G156" s="20"/>
    </row>
    <row r="157" ht="12.75">
      <c r="G157" s="20"/>
    </row>
    <row r="158" ht="12.75">
      <c r="G158" s="20"/>
    </row>
    <row r="159" ht="12.75">
      <c r="G159" s="20"/>
    </row>
    <row r="160" ht="12.75">
      <c r="G160" s="20"/>
    </row>
    <row r="161" ht="12.75">
      <c r="G161" s="20"/>
    </row>
    <row r="162" ht="12.75">
      <c r="G162" s="20"/>
    </row>
    <row r="163" ht="12.75">
      <c r="G163" s="20"/>
    </row>
    <row r="164" ht="12.75">
      <c r="G164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2004-10-08T06:10:55Z</cp:lastPrinted>
  <dcterms:created xsi:type="dcterms:W3CDTF">1997-02-26T13:46:56Z</dcterms:created>
  <dcterms:modified xsi:type="dcterms:W3CDTF">2004-10-08T06:16:52Z</dcterms:modified>
  <cp:category/>
  <cp:version/>
  <cp:contentType/>
  <cp:contentStatus/>
</cp:coreProperties>
</file>