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C70" i="1" l="1"/>
  <c r="D112" i="1"/>
  <c r="C99" i="1"/>
  <c r="C91" i="1"/>
  <c r="C77" i="1"/>
  <c r="C64" i="1"/>
  <c r="C104" i="1" s="1"/>
  <c r="C56" i="1"/>
  <c r="C38" i="1"/>
  <c r="D16" i="1"/>
  <c r="C103" i="1" l="1"/>
  <c r="C102" i="1"/>
  <c r="C105" i="1" s="1"/>
</calcChain>
</file>

<file path=xl/sharedStrings.xml><?xml version="1.0" encoding="utf-8"?>
<sst xmlns="http://schemas.openxmlformats.org/spreadsheetml/2006/main" count="122" uniqueCount="79">
  <si>
    <t>Część II Mierzyn, Skarbimierzyce, Dołuje Kościno, Wąwelnica i Redlica</t>
  </si>
  <si>
    <t>Tabela nr 1 - wykaz chodników</t>
  </si>
  <si>
    <t>Chodnik</t>
  </si>
  <si>
    <t>l.p</t>
  </si>
  <si>
    <t>Miejscowość</t>
  </si>
  <si>
    <t>Powierzchnia [m²]</t>
  </si>
  <si>
    <t>Mierzyn</t>
  </si>
  <si>
    <t>Topolowa</t>
  </si>
  <si>
    <t>Nasienna</t>
  </si>
  <si>
    <t>Spółdzielców</t>
  </si>
  <si>
    <t>Kolorowa od. ul. Długiej do szkoły</t>
  </si>
  <si>
    <t>Zakładowa</t>
  </si>
  <si>
    <t>Dołuje</t>
  </si>
  <si>
    <t>Lisia</t>
  </si>
  <si>
    <t>Fiołkowa</t>
  </si>
  <si>
    <t>Krokusowa</t>
  </si>
  <si>
    <t>Makowa</t>
  </si>
  <si>
    <t>Rumiankowa</t>
  </si>
  <si>
    <t>Nawierzchnia polbrukowa</t>
  </si>
  <si>
    <t>Nazwa drogi</t>
  </si>
  <si>
    <t>Długość odcinka w [km]</t>
  </si>
  <si>
    <t>ul. Osiedle Pod Lipami</t>
  </si>
  <si>
    <t>ul. Wspólna</t>
  </si>
  <si>
    <t>ul. Kokosowa (od strony ul. Tytusa) + sięgacz</t>
  </si>
  <si>
    <t>ul. Krzywa</t>
  </si>
  <si>
    <t>ul. Topolowa</t>
  </si>
  <si>
    <t>ul. Radosna</t>
  </si>
  <si>
    <t>ul. Tęczowa</t>
  </si>
  <si>
    <t>ul. Ekologiczna (od strony ul. Łukasińskiego)</t>
  </si>
  <si>
    <t>ul. Welecka za kościołem(od zjazdu przy kościele do zatoki autobusowej)</t>
  </si>
  <si>
    <t>ul. Kolorowa</t>
  </si>
  <si>
    <t>Łącznik Kolorowa Milenijna</t>
  </si>
  <si>
    <t>ul. Milenijna</t>
  </si>
  <si>
    <t>ul. Podmiejska</t>
  </si>
  <si>
    <t>ul. Poranna</t>
  </si>
  <si>
    <t>ul. Piotra</t>
  </si>
  <si>
    <t>ul. Alicji</t>
  </si>
  <si>
    <t>Nawierzchnia asfaltowa</t>
  </si>
  <si>
    <t>ul. Długa (za NORDEM)</t>
  </si>
  <si>
    <t>ul. Krzemienna</t>
  </si>
  <si>
    <t>ul. Łużycka</t>
  </si>
  <si>
    <t>ul. Kamienna</t>
  </si>
  <si>
    <t>ul. Historyczna</t>
  </si>
  <si>
    <t>ul. Archeologiczna</t>
  </si>
  <si>
    <t>ul. Nasienna</t>
  </si>
  <si>
    <t>ul. Spółdzielców + sięgacz</t>
  </si>
  <si>
    <t>ul. Zgodna</t>
  </si>
  <si>
    <t>ul. Grafitowa</t>
  </si>
  <si>
    <t>ul. Kameralna (od ul. Łukasińskiego)</t>
  </si>
  <si>
    <t>ul. Zakładowa</t>
  </si>
  <si>
    <t>ul. Księżycowa</t>
  </si>
  <si>
    <t>Nawierzchnia betonowa</t>
  </si>
  <si>
    <t>ul. Wykopaliskowa</t>
  </si>
  <si>
    <t>ul. Zaciszna</t>
  </si>
  <si>
    <t>ul. Wesoła</t>
  </si>
  <si>
    <t>ul. Elżbiety</t>
  </si>
  <si>
    <t>Skarbimierzyce</t>
  </si>
  <si>
    <t>droga Skarbimierzyce Redlica (ul. Folwarczna)</t>
  </si>
  <si>
    <t>ul. Lisia</t>
  </si>
  <si>
    <t>ul. Makowa</t>
  </si>
  <si>
    <t>ul. Rumiankowa</t>
  </si>
  <si>
    <t>ul. Irysowa</t>
  </si>
  <si>
    <t>ul. Wrzosowa</t>
  </si>
  <si>
    <t>ul. Krokusowa</t>
  </si>
  <si>
    <t>ul. Bławatkowa</t>
  </si>
  <si>
    <t>ul. Fiołkowa</t>
  </si>
  <si>
    <t>ul. Sarnia</t>
  </si>
  <si>
    <t>ul. Daniela (odcinek za kościołem)</t>
  </si>
  <si>
    <t>Redlica</t>
  </si>
  <si>
    <t>droga Bezrzecze (ul.Szkolna)-Wąwelnica  + pętla autobusowa w Wąwelnicy</t>
  </si>
  <si>
    <t>ul. Zielona od strony Wołczkowa do przepustu</t>
  </si>
  <si>
    <t>Rodzaj nawierzchni</t>
  </si>
  <si>
    <t>Suma w [km]</t>
  </si>
  <si>
    <t>Tabela nr 3 - wykaz parkingów</t>
  </si>
  <si>
    <t>Parking</t>
  </si>
  <si>
    <t>Powierzchnia w [m²]</t>
  </si>
  <si>
    <t>przy ul. Weleckiej                                                  1) przy Obelisku -naprzeciw spółdzielni Iskra                                  2) naprzeciw stacji paliw</t>
  </si>
  <si>
    <t>przy ul. Zgodnej (cmentarz)</t>
  </si>
  <si>
    <t>Tabele nr 2 - wykaz ulic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</si>
</sst>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/>
    <xf numFmtId="0" fontId="2" fillId="0" borderId="13" xfId="0" applyFont="1" applyBorder="1"/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6" fillId="0" borderId="0" xfId="0" applyFont="1"/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3" xfId="0" applyFont="1" applyBorder="1"/>
    <xf numFmtId="0" fontId="2" fillId="0" borderId="30" xfId="0" applyFont="1" applyBorder="1" applyAlignment="1">
      <alignment wrapText="1"/>
    </xf>
    <xf numFmtId="0" fontId="3" fillId="2" borderId="31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33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topLeftCell="A85" workbookViewId="0">
      <selection activeCell="F81" sqref="F81"/>
    </sheetView>
  </sheetViews>
  <sheetFormatPr defaultRowHeight="15" x14ac:dyDescent="0.25"/>
  <cols>
    <col min="1" max="1" width="3.85546875" style="1" customWidth="1"/>
    <col min="2" max="2" width="25.85546875" style="1" customWidth="1"/>
    <col min="3" max="3" width="30.42578125" style="1" customWidth="1"/>
    <col min="4" max="4" width="14.85546875" style="1" customWidth="1"/>
    <col min="5" max="16384" width="9.140625" style="1"/>
  </cols>
  <sheetData>
    <row r="1" spans="1:4" s="43" customFormat="1" ht="30.95" customHeight="1" x14ac:dyDescent="0.25">
      <c r="A1" s="53" t="s">
        <v>0</v>
      </c>
      <c r="B1" s="53"/>
      <c r="C1" s="53"/>
      <c r="D1" s="53"/>
    </row>
    <row r="2" spans="1:4" x14ac:dyDescent="0.25">
      <c r="A2" s="4"/>
      <c r="B2" s="4"/>
      <c r="C2" s="4"/>
      <c r="D2" s="4"/>
    </row>
    <row r="3" spans="1:4" ht="15.75" thickBot="1" x14ac:dyDescent="0.3">
      <c r="A3" s="52" t="s">
        <v>1</v>
      </c>
      <c r="B3" s="52"/>
      <c r="C3" s="52"/>
      <c r="D3" s="52"/>
    </row>
    <row r="4" spans="1:4" ht="15.75" thickBot="1" x14ac:dyDescent="0.3">
      <c r="A4" s="49" t="s">
        <v>2</v>
      </c>
      <c r="B4" s="50"/>
      <c r="C4" s="50"/>
      <c r="D4" s="51"/>
    </row>
    <row r="5" spans="1:4" ht="30" x14ac:dyDescent="0.25">
      <c r="A5" s="5" t="s">
        <v>3</v>
      </c>
      <c r="B5" s="6" t="s">
        <v>4</v>
      </c>
      <c r="C5" s="6" t="s">
        <v>2</v>
      </c>
      <c r="D5" s="7" t="s">
        <v>5</v>
      </c>
    </row>
    <row r="6" spans="1:4" x14ac:dyDescent="0.25">
      <c r="A6" s="8">
        <v>1</v>
      </c>
      <c r="B6" s="9" t="s">
        <v>6</v>
      </c>
      <c r="C6" s="9" t="s">
        <v>7</v>
      </c>
      <c r="D6" s="10">
        <v>2370</v>
      </c>
    </row>
    <row r="7" spans="1:4" x14ac:dyDescent="0.25">
      <c r="A7" s="8">
        <v>2</v>
      </c>
      <c r="B7" s="9" t="s">
        <v>6</v>
      </c>
      <c r="C7" s="9" t="s">
        <v>8</v>
      </c>
      <c r="D7" s="10">
        <v>4001</v>
      </c>
    </row>
    <row r="8" spans="1:4" x14ac:dyDescent="0.25">
      <c r="A8" s="8">
        <v>3</v>
      </c>
      <c r="B8" s="9" t="s">
        <v>6</v>
      </c>
      <c r="C8" s="9" t="s">
        <v>9</v>
      </c>
      <c r="D8" s="10">
        <v>2846</v>
      </c>
    </row>
    <row r="9" spans="1:4" x14ac:dyDescent="0.25">
      <c r="A9" s="8">
        <v>4</v>
      </c>
      <c r="B9" s="9" t="s">
        <v>6</v>
      </c>
      <c r="C9" s="9" t="s">
        <v>10</v>
      </c>
      <c r="D9" s="10">
        <v>433</v>
      </c>
    </row>
    <row r="10" spans="1:4" x14ac:dyDescent="0.25">
      <c r="A10" s="8">
        <v>5</v>
      </c>
      <c r="B10" s="9" t="s">
        <v>6</v>
      </c>
      <c r="C10" s="9" t="s">
        <v>11</v>
      </c>
      <c r="D10" s="10">
        <v>331</v>
      </c>
    </row>
    <row r="11" spans="1:4" x14ac:dyDescent="0.25">
      <c r="A11" s="8">
        <v>6</v>
      </c>
      <c r="B11" s="9" t="s">
        <v>12</v>
      </c>
      <c r="C11" s="9" t="s">
        <v>13</v>
      </c>
      <c r="D11" s="10">
        <v>803</v>
      </c>
    </row>
    <row r="12" spans="1:4" x14ac:dyDescent="0.25">
      <c r="A12" s="8">
        <v>7</v>
      </c>
      <c r="B12" s="9" t="s">
        <v>12</v>
      </c>
      <c r="C12" s="9" t="s">
        <v>14</v>
      </c>
      <c r="D12" s="10">
        <v>1408</v>
      </c>
    </row>
    <row r="13" spans="1:4" x14ac:dyDescent="0.25">
      <c r="A13" s="8">
        <v>8</v>
      </c>
      <c r="B13" s="9" t="s">
        <v>12</v>
      </c>
      <c r="C13" s="9" t="s">
        <v>15</v>
      </c>
      <c r="D13" s="10">
        <v>238</v>
      </c>
    </row>
    <row r="14" spans="1:4" x14ac:dyDescent="0.25">
      <c r="A14" s="8">
        <v>9</v>
      </c>
      <c r="B14" s="9" t="s">
        <v>12</v>
      </c>
      <c r="C14" s="9" t="s">
        <v>16</v>
      </c>
      <c r="D14" s="10">
        <v>922</v>
      </c>
    </row>
    <row r="15" spans="1:4" ht="15.75" thickBot="1" x14ac:dyDescent="0.3">
      <c r="A15" s="11">
        <v>10</v>
      </c>
      <c r="B15" s="12" t="s">
        <v>12</v>
      </c>
      <c r="C15" s="12" t="s">
        <v>17</v>
      </c>
      <c r="D15" s="13">
        <v>379</v>
      </c>
    </row>
    <row r="16" spans="1:4" ht="15.75" thickBot="1" x14ac:dyDescent="0.3">
      <c r="C16" s="2"/>
      <c r="D16" s="63">
        <f>SUM(D6:D15)</f>
        <v>13731</v>
      </c>
    </row>
    <row r="17" spans="1:4" x14ac:dyDescent="0.25">
      <c r="C17" s="2"/>
    </row>
    <row r="18" spans="1:4" ht="15.75" thickBot="1" x14ac:dyDescent="0.3">
      <c r="A18" s="57" t="s">
        <v>78</v>
      </c>
      <c r="B18" s="57"/>
      <c r="C18" s="57"/>
    </row>
    <row r="19" spans="1:4" ht="15.75" thickBot="1" x14ac:dyDescent="0.3">
      <c r="A19" s="60" t="s">
        <v>6</v>
      </c>
      <c r="B19" s="61"/>
      <c r="C19" s="62"/>
    </row>
    <row r="20" spans="1:4" x14ac:dyDescent="0.25">
      <c r="A20" s="14" t="s">
        <v>18</v>
      </c>
      <c r="B20" s="15"/>
      <c r="C20" s="16"/>
    </row>
    <row r="21" spans="1:4" ht="26.25" customHeight="1" x14ac:dyDescent="0.25">
      <c r="A21" s="17" t="s">
        <v>3</v>
      </c>
      <c r="B21" s="18" t="s">
        <v>19</v>
      </c>
      <c r="C21" s="19" t="s">
        <v>20</v>
      </c>
    </row>
    <row r="22" spans="1:4" ht="23.25" customHeight="1" x14ac:dyDescent="0.25">
      <c r="A22" s="20">
        <v>1</v>
      </c>
      <c r="B22" s="21" t="s">
        <v>21</v>
      </c>
      <c r="C22" s="22">
        <v>1.25</v>
      </c>
      <c r="D22" s="23"/>
    </row>
    <row r="23" spans="1:4" ht="21.75" customHeight="1" x14ac:dyDescent="0.25">
      <c r="A23" s="20">
        <v>2</v>
      </c>
      <c r="B23" s="21" t="s">
        <v>22</v>
      </c>
      <c r="C23" s="22">
        <v>0.52800000000000002</v>
      </c>
      <c r="D23" s="23"/>
    </row>
    <row r="24" spans="1:4" ht="30.75" customHeight="1" x14ac:dyDescent="0.25">
      <c r="A24" s="20">
        <v>3</v>
      </c>
      <c r="B24" s="21" t="s">
        <v>23</v>
      </c>
      <c r="C24" s="22">
        <v>0.22</v>
      </c>
      <c r="D24" s="23"/>
    </row>
    <row r="25" spans="1:4" ht="20.25" customHeight="1" x14ac:dyDescent="0.25">
      <c r="A25" s="20">
        <v>4</v>
      </c>
      <c r="B25" s="21" t="s">
        <v>24</v>
      </c>
      <c r="C25" s="22">
        <v>0.21</v>
      </c>
      <c r="D25" s="23"/>
    </row>
    <row r="26" spans="1:4" ht="18.75" customHeight="1" x14ac:dyDescent="0.25">
      <c r="A26" s="20">
        <v>5</v>
      </c>
      <c r="B26" s="21" t="s">
        <v>25</v>
      </c>
      <c r="C26" s="22">
        <v>0.53</v>
      </c>
      <c r="D26" s="23"/>
    </row>
    <row r="27" spans="1:4" ht="20.25" customHeight="1" x14ac:dyDescent="0.25">
      <c r="A27" s="20">
        <v>6</v>
      </c>
      <c r="B27" s="21" t="s">
        <v>26</v>
      </c>
      <c r="C27" s="22">
        <v>0.59099999999999997</v>
      </c>
      <c r="D27" s="23"/>
    </row>
    <row r="28" spans="1:4" ht="20.25" customHeight="1" x14ac:dyDescent="0.25">
      <c r="A28" s="20">
        <v>7</v>
      </c>
      <c r="B28" s="21" t="s">
        <v>27</v>
      </c>
      <c r="C28" s="22">
        <v>0.63500000000000001</v>
      </c>
      <c r="D28" s="23"/>
    </row>
    <row r="29" spans="1:4" ht="30.95" customHeight="1" x14ac:dyDescent="0.25">
      <c r="A29" s="20">
        <v>8</v>
      </c>
      <c r="B29" s="21" t="s">
        <v>28</v>
      </c>
      <c r="C29" s="22">
        <v>0.09</v>
      </c>
      <c r="D29" s="23"/>
    </row>
    <row r="30" spans="1:4" ht="29.25" customHeight="1" x14ac:dyDescent="0.25">
      <c r="A30" s="20">
        <v>9</v>
      </c>
      <c r="B30" s="21" t="s">
        <v>29</v>
      </c>
      <c r="C30" s="22">
        <v>0.57699999999999996</v>
      </c>
      <c r="D30" s="23"/>
    </row>
    <row r="31" spans="1:4" ht="21" customHeight="1" x14ac:dyDescent="0.25">
      <c r="A31" s="20">
        <v>10</v>
      </c>
      <c r="B31" s="21" t="s">
        <v>30</v>
      </c>
      <c r="C31" s="22">
        <v>0.45</v>
      </c>
      <c r="D31" s="23"/>
    </row>
    <row r="32" spans="1:4" ht="20.25" customHeight="1" x14ac:dyDescent="0.25">
      <c r="A32" s="20">
        <v>11</v>
      </c>
      <c r="B32" s="21" t="s">
        <v>31</v>
      </c>
      <c r="C32" s="22">
        <v>0.14399999999999999</v>
      </c>
      <c r="D32" s="23"/>
    </row>
    <row r="33" spans="1:4" ht="19.5" customHeight="1" x14ac:dyDescent="0.25">
      <c r="A33" s="20">
        <v>12</v>
      </c>
      <c r="B33" s="21" t="s">
        <v>32</v>
      </c>
      <c r="C33" s="22">
        <v>0.66400000000000003</v>
      </c>
      <c r="D33" s="23"/>
    </row>
    <row r="34" spans="1:4" ht="19.5" customHeight="1" x14ac:dyDescent="0.25">
      <c r="A34" s="20">
        <v>13</v>
      </c>
      <c r="B34" s="21" t="s">
        <v>33</v>
      </c>
      <c r="C34" s="22">
        <v>0.23899999999999999</v>
      </c>
      <c r="D34" s="23"/>
    </row>
    <row r="35" spans="1:4" ht="17.25" customHeight="1" x14ac:dyDescent="0.25">
      <c r="A35" s="20">
        <v>14</v>
      </c>
      <c r="B35" s="21" t="s">
        <v>34</v>
      </c>
      <c r="C35" s="10">
        <v>0.34399999999999997</v>
      </c>
      <c r="D35" s="24"/>
    </row>
    <row r="36" spans="1:4" ht="19.5" customHeight="1" x14ac:dyDescent="0.25">
      <c r="A36" s="20">
        <v>15</v>
      </c>
      <c r="B36" s="21" t="s">
        <v>35</v>
      </c>
      <c r="C36" s="10">
        <v>0.3</v>
      </c>
      <c r="D36" s="24"/>
    </row>
    <row r="37" spans="1:4" ht="19.5" customHeight="1" thickBot="1" x14ac:dyDescent="0.3">
      <c r="A37" s="25">
        <v>16</v>
      </c>
      <c r="B37" s="26" t="s">
        <v>36</v>
      </c>
      <c r="C37" s="13">
        <v>0.30499999999999999</v>
      </c>
      <c r="D37" s="24"/>
    </row>
    <row r="38" spans="1:4" ht="19.5" customHeight="1" thickBot="1" x14ac:dyDescent="0.3">
      <c r="A38" s="27"/>
      <c r="B38" s="27"/>
      <c r="C38" s="28">
        <f>SUM(C22:C37)</f>
        <v>7.077</v>
      </c>
    </row>
    <row r="39" spans="1:4" ht="15.75" thickBot="1" x14ac:dyDescent="0.3">
      <c r="A39" s="27"/>
      <c r="B39" s="27"/>
      <c r="C39" s="27"/>
    </row>
    <row r="40" spans="1:4" x14ac:dyDescent="0.25">
      <c r="A40" s="14" t="s">
        <v>37</v>
      </c>
      <c r="B40" s="15"/>
      <c r="C40" s="16"/>
    </row>
    <row r="41" spans="1:4" x14ac:dyDescent="0.25">
      <c r="A41" s="17" t="s">
        <v>3</v>
      </c>
      <c r="B41" s="18" t="s">
        <v>19</v>
      </c>
      <c r="C41" s="19" t="s">
        <v>20</v>
      </c>
    </row>
    <row r="42" spans="1:4" ht="20.25" customHeight="1" x14ac:dyDescent="0.25">
      <c r="A42" s="20">
        <v>1</v>
      </c>
      <c r="B42" s="21" t="s">
        <v>38</v>
      </c>
      <c r="C42" s="22">
        <v>0.88</v>
      </c>
      <c r="D42" s="23"/>
    </row>
    <row r="43" spans="1:4" ht="22.5" customHeight="1" x14ac:dyDescent="0.25">
      <c r="A43" s="20">
        <v>2</v>
      </c>
      <c r="B43" s="21" t="s">
        <v>25</v>
      </c>
      <c r="C43" s="22">
        <v>0.69</v>
      </c>
      <c r="D43" s="23"/>
    </row>
    <row r="44" spans="1:4" ht="18.75" customHeight="1" x14ac:dyDescent="0.25">
      <c r="A44" s="20">
        <v>3</v>
      </c>
      <c r="B44" s="21" t="s">
        <v>39</v>
      </c>
      <c r="C44" s="22">
        <v>9.1999999999999998E-2</v>
      </c>
      <c r="D44" s="23"/>
    </row>
    <row r="45" spans="1:4" ht="19.5" customHeight="1" x14ac:dyDescent="0.25">
      <c r="A45" s="20">
        <v>4</v>
      </c>
      <c r="B45" s="21" t="s">
        <v>40</v>
      </c>
      <c r="C45" s="22">
        <v>0.13400000000000001</v>
      </c>
      <c r="D45" s="23"/>
    </row>
    <row r="46" spans="1:4" ht="17.25" customHeight="1" x14ac:dyDescent="0.25">
      <c r="A46" s="20">
        <v>5</v>
      </c>
      <c r="B46" s="21" t="s">
        <v>41</v>
      </c>
      <c r="C46" s="22">
        <v>0.13900000000000001</v>
      </c>
      <c r="D46" s="23"/>
    </row>
    <row r="47" spans="1:4" ht="17.25" customHeight="1" x14ac:dyDescent="0.25">
      <c r="A47" s="20">
        <v>6</v>
      </c>
      <c r="B47" s="21" t="s">
        <v>42</v>
      </c>
      <c r="C47" s="22">
        <v>0.14000000000000001</v>
      </c>
      <c r="D47" s="23"/>
    </row>
    <row r="48" spans="1:4" ht="20.25" customHeight="1" x14ac:dyDescent="0.25">
      <c r="A48" s="20">
        <v>7</v>
      </c>
      <c r="B48" s="21" t="s">
        <v>43</v>
      </c>
      <c r="C48" s="22">
        <v>0.23799999999999999</v>
      </c>
      <c r="D48" s="23"/>
    </row>
    <row r="49" spans="1:4" ht="20.25" customHeight="1" x14ac:dyDescent="0.25">
      <c r="A49" s="20">
        <v>8</v>
      </c>
      <c r="B49" s="21" t="s">
        <v>44</v>
      </c>
      <c r="C49" s="22">
        <v>1.3049999999999999</v>
      </c>
      <c r="D49" s="23"/>
    </row>
    <row r="50" spans="1:4" ht="20.25" customHeight="1" x14ac:dyDescent="0.25">
      <c r="A50" s="20">
        <v>9</v>
      </c>
      <c r="B50" s="21" t="s">
        <v>45</v>
      </c>
      <c r="C50" s="22">
        <v>1.3120000000000001</v>
      </c>
      <c r="D50" s="23"/>
    </row>
    <row r="51" spans="1:4" ht="19.5" customHeight="1" x14ac:dyDescent="0.25">
      <c r="A51" s="20">
        <v>10</v>
      </c>
      <c r="B51" s="21" t="s">
        <v>46</v>
      </c>
      <c r="C51" s="10">
        <v>0.57999999999999996</v>
      </c>
      <c r="D51" s="24"/>
    </row>
    <row r="52" spans="1:4" ht="18" customHeight="1" x14ac:dyDescent="0.25">
      <c r="A52" s="20">
        <v>11</v>
      </c>
      <c r="B52" s="21" t="s">
        <v>47</v>
      </c>
      <c r="C52" s="10">
        <v>0.17499999999999999</v>
      </c>
      <c r="D52" s="24"/>
    </row>
    <row r="53" spans="1:4" ht="30.95" customHeight="1" x14ac:dyDescent="0.25">
      <c r="A53" s="20">
        <v>12</v>
      </c>
      <c r="B53" s="21" t="s">
        <v>48</v>
      </c>
      <c r="C53" s="10">
        <v>0.16800000000000001</v>
      </c>
      <c r="D53" s="24"/>
    </row>
    <row r="54" spans="1:4" ht="18.75" customHeight="1" x14ac:dyDescent="0.25">
      <c r="A54" s="20">
        <v>13</v>
      </c>
      <c r="B54" s="21" t="s">
        <v>49</v>
      </c>
      <c r="C54" s="10">
        <v>0.23799999999999999</v>
      </c>
      <c r="D54" s="24"/>
    </row>
    <row r="55" spans="1:4" ht="20.25" customHeight="1" thickBot="1" x14ac:dyDescent="0.3">
      <c r="A55" s="25">
        <v>14</v>
      </c>
      <c r="B55" s="26" t="s">
        <v>50</v>
      </c>
      <c r="C55" s="13">
        <v>0.191</v>
      </c>
      <c r="D55" s="24"/>
    </row>
    <row r="56" spans="1:4" ht="20.25" customHeight="1" thickBot="1" x14ac:dyDescent="0.3">
      <c r="A56" s="29"/>
      <c r="B56" s="29"/>
      <c r="C56" s="28">
        <f>SUM(C42:C55)</f>
        <v>6.2819999999999991</v>
      </c>
      <c r="D56" s="24"/>
    </row>
    <row r="57" spans="1:4" ht="15.75" thickBot="1" x14ac:dyDescent="0.3">
      <c r="A57" s="27"/>
      <c r="B57" s="27"/>
      <c r="C57" s="27"/>
    </row>
    <row r="58" spans="1:4" x14ac:dyDescent="0.25">
      <c r="A58" s="14" t="s">
        <v>51</v>
      </c>
      <c r="B58" s="15"/>
      <c r="C58" s="16"/>
    </row>
    <row r="59" spans="1:4" x14ac:dyDescent="0.25">
      <c r="A59" s="17" t="s">
        <v>3</v>
      </c>
      <c r="B59" s="18" t="s">
        <v>19</v>
      </c>
      <c r="C59" s="19" t="s">
        <v>20</v>
      </c>
    </row>
    <row r="60" spans="1:4" ht="18.75" customHeight="1" x14ac:dyDescent="0.25">
      <c r="A60" s="20">
        <v>1</v>
      </c>
      <c r="B60" s="21" t="s">
        <v>52</v>
      </c>
      <c r="C60" s="22">
        <v>0.36499999999999999</v>
      </c>
      <c r="D60" s="23"/>
    </row>
    <row r="61" spans="1:4" ht="19.5" customHeight="1" x14ac:dyDescent="0.25">
      <c r="A61" s="8">
        <v>2</v>
      </c>
      <c r="B61" s="21" t="s">
        <v>53</v>
      </c>
      <c r="C61" s="10">
        <v>0.29899999999999999</v>
      </c>
      <c r="D61" s="24"/>
    </row>
    <row r="62" spans="1:4" ht="18" customHeight="1" x14ac:dyDescent="0.25">
      <c r="A62" s="20">
        <v>3</v>
      </c>
      <c r="B62" s="21" t="s">
        <v>54</v>
      </c>
      <c r="C62" s="10">
        <v>0.12</v>
      </c>
      <c r="D62" s="24"/>
    </row>
    <row r="63" spans="1:4" ht="18" customHeight="1" thickBot="1" x14ac:dyDescent="0.3">
      <c r="A63" s="11">
        <v>4</v>
      </c>
      <c r="B63" s="26" t="s">
        <v>55</v>
      </c>
      <c r="C63" s="13">
        <v>0.18</v>
      </c>
      <c r="D63" s="24"/>
    </row>
    <row r="64" spans="1:4" ht="18.75" customHeight="1" thickBot="1" x14ac:dyDescent="0.3">
      <c r="A64" s="27"/>
      <c r="B64" s="27"/>
      <c r="C64" s="28">
        <f>SUM(C60:C63)</f>
        <v>0.96399999999999997</v>
      </c>
    </row>
    <row r="65" spans="1:4" ht="15.75" thickBot="1" x14ac:dyDescent="0.3">
      <c r="A65" s="27"/>
      <c r="B65" s="27"/>
      <c r="C65" s="27"/>
    </row>
    <row r="66" spans="1:4" ht="15.75" thickBot="1" x14ac:dyDescent="0.3">
      <c r="A66" s="60" t="s">
        <v>56</v>
      </c>
      <c r="B66" s="61"/>
      <c r="C66" s="62"/>
    </row>
    <row r="67" spans="1:4" x14ac:dyDescent="0.25">
      <c r="A67" s="14" t="s">
        <v>37</v>
      </c>
      <c r="B67" s="15"/>
      <c r="C67" s="16"/>
    </row>
    <row r="68" spans="1:4" x14ac:dyDescent="0.25">
      <c r="A68" s="17" t="s">
        <v>3</v>
      </c>
      <c r="B68" s="18" t="s">
        <v>19</v>
      </c>
      <c r="C68" s="19" t="s">
        <v>20</v>
      </c>
    </row>
    <row r="69" spans="1:4" ht="32.25" customHeight="1" thickBot="1" x14ac:dyDescent="0.3">
      <c r="A69" s="25">
        <v>1</v>
      </c>
      <c r="B69" s="26" t="s">
        <v>57</v>
      </c>
      <c r="C69" s="30">
        <v>2.17</v>
      </c>
      <c r="D69" s="29"/>
    </row>
    <row r="70" spans="1:4" ht="20.25" customHeight="1" thickBot="1" x14ac:dyDescent="0.3">
      <c r="A70" s="29"/>
      <c r="B70" s="29"/>
      <c r="C70" s="31">
        <f>SUM(C69:C69)</f>
        <v>2.17</v>
      </c>
      <c r="D70" s="29"/>
    </row>
    <row r="71" spans="1:4" x14ac:dyDescent="0.25">
      <c r="A71" s="27"/>
      <c r="B71" s="27"/>
      <c r="C71" s="27"/>
    </row>
    <row r="72" spans="1:4" ht="15.75" thickBot="1" x14ac:dyDescent="0.3">
      <c r="A72" s="27"/>
      <c r="B72" s="27"/>
      <c r="C72" s="27"/>
    </row>
    <row r="73" spans="1:4" ht="15.75" thickBot="1" x14ac:dyDescent="0.3">
      <c r="A73" s="60" t="s">
        <v>12</v>
      </c>
      <c r="B73" s="61"/>
      <c r="C73" s="62"/>
    </row>
    <row r="74" spans="1:4" x14ac:dyDescent="0.25">
      <c r="A74" s="14" t="s">
        <v>37</v>
      </c>
      <c r="B74" s="15"/>
      <c r="C74" s="16"/>
    </row>
    <row r="75" spans="1:4" x14ac:dyDescent="0.25">
      <c r="A75" s="17" t="s">
        <v>3</v>
      </c>
      <c r="B75" s="18" t="s">
        <v>19</v>
      </c>
      <c r="C75" s="19" t="s">
        <v>20</v>
      </c>
    </row>
    <row r="76" spans="1:4" ht="19.5" customHeight="1" thickBot="1" x14ac:dyDescent="0.3">
      <c r="A76" s="25">
        <v>1</v>
      </c>
      <c r="B76" s="26" t="s">
        <v>58</v>
      </c>
      <c r="C76" s="30">
        <v>0.39</v>
      </c>
      <c r="D76" s="29"/>
    </row>
    <row r="77" spans="1:4" ht="21.75" customHeight="1" thickBot="1" x14ac:dyDescent="0.3">
      <c r="A77" s="29"/>
      <c r="B77" s="29"/>
      <c r="C77" s="31">
        <f>SUM(C76:C76)</f>
        <v>0.39</v>
      </c>
      <c r="D77" s="29"/>
    </row>
    <row r="78" spans="1:4" x14ac:dyDescent="0.25">
      <c r="A78" s="27"/>
      <c r="B78" s="27"/>
      <c r="C78" s="27"/>
    </row>
    <row r="79" spans="1:4" ht="15.75" thickBot="1" x14ac:dyDescent="0.3">
      <c r="A79" s="32"/>
      <c r="B79" s="29"/>
      <c r="C79" s="32"/>
      <c r="D79" s="32"/>
    </row>
    <row r="80" spans="1:4" x14ac:dyDescent="0.25">
      <c r="A80" s="33" t="s">
        <v>18</v>
      </c>
      <c r="B80" s="14"/>
      <c r="C80" s="16"/>
    </row>
    <row r="81" spans="1:4" ht="15.75" thickBot="1" x14ac:dyDescent="0.3">
      <c r="A81" s="65" t="s">
        <v>3</v>
      </c>
      <c r="B81" s="66" t="s">
        <v>19</v>
      </c>
      <c r="C81" s="67" t="s">
        <v>20</v>
      </c>
    </row>
    <row r="82" spans="1:4" x14ac:dyDescent="0.25">
      <c r="A82" s="68">
        <v>1</v>
      </c>
      <c r="B82" s="69" t="s">
        <v>59</v>
      </c>
      <c r="C82" s="38">
        <v>0.38100000000000001</v>
      </c>
      <c r="D82" s="29"/>
    </row>
    <row r="83" spans="1:4" x14ac:dyDescent="0.25">
      <c r="A83" s="20">
        <v>2</v>
      </c>
      <c r="B83" s="21" t="s">
        <v>60</v>
      </c>
      <c r="C83" s="22">
        <v>0.24299999999999999</v>
      </c>
      <c r="D83" s="29"/>
    </row>
    <row r="84" spans="1:4" x14ac:dyDescent="0.25">
      <c r="A84" s="20">
        <v>3</v>
      </c>
      <c r="B84" s="21" t="s">
        <v>61</v>
      </c>
      <c r="C84" s="22">
        <v>0.245</v>
      </c>
      <c r="D84" s="29"/>
    </row>
    <row r="85" spans="1:4" x14ac:dyDescent="0.25">
      <c r="A85" s="20">
        <v>4</v>
      </c>
      <c r="B85" s="21" t="s">
        <v>62</v>
      </c>
      <c r="C85" s="22">
        <v>0.121</v>
      </c>
      <c r="D85" s="29"/>
    </row>
    <row r="86" spans="1:4" x14ac:dyDescent="0.25">
      <c r="A86" s="20">
        <v>5</v>
      </c>
      <c r="B86" s="21" t="s">
        <v>63</v>
      </c>
      <c r="C86" s="22">
        <v>0.182</v>
      </c>
      <c r="D86" s="29"/>
    </row>
    <row r="87" spans="1:4" x14ac:dyDescent="0.25">
      <c r="A87" s="20">
        <v>6</v>
      </c>
      <c r="B87" s="21" t="s">
        <v>64</v>
      </c>
      <c r="C87" s="22">
        <v>0.30299999999999999</v>
      </c>
      <c r="D87" s="29"/>
    </row>
    <row r="88" spans="1:4" x14ac:dyDescent="0.25">
      <c r="A88" s="20">
        <v>7</v>
      </c>
      <c r="B88" s="21" t="s">
        <v>65</v>
      </c>
      <c r="C88" s="22">
        <v>0.28299999999999997</v>
      </c>
      <c r="D88" s="29"/>
    </row>
    <row r="89" spans="1:4" x14ac:dyDescent="0.25">
      <c r="A89" s="20">
        <v>8</v>
      </c>
      <c r="B89" s="21" t="s">
        <v>66</v>
      </c>
      <c r="C89" s="22">
        <v>0.44400000000000001</v>
      </c>
      <c r="D89" s="29"/>
    </row>
    <row r="90" spans="1:4" ht="20.25" customHeight="1" thickBot="1" x14ac:dyDescent="0.3">
      <c r="A90" s="25">
        <v>9</v>
      </c>
      <c r="B90" s="26" t="s">
        <v>67</v>
      </c>
      <c r="C90" s="30">
        <v>0.29499999999999998</v>
      </c>
      <c r="D90" s="29"/>
    </row>
    <row r="91" spans="1:4" ht="21.75" customHeight="1" thickBot="1" x14ac:dyDescent="0.3">
      <c r="A91" s="29"/>
      <c r="B91" s="29"/>
      <c r="C91" s="64">
        <f>SUM(C82:C90)</f>
        <v>2.4969999999999999</v>
      </c>
      <c r="D91" s="29"/>
    </row>
    <row r="92" spans="1:4" x14ac:dyDescent="0.25">
      <c r="A92" s="29"/>
      <c r="B92" s="29"/>
      <c r="C92" s="29"/>
      <c r="D92" s="29"/>
    </row>
    <row r="93" spans="1:4" ht="15.75" thickBot="1" x14ac:dyDescent="0.3">
      <c r="A93" s="27"/>
      <c r="B93" s="27"/>
      <c r="C93" s="27"/>
    </row>
    <row r="94" spans="1:4" ht="15.75" thickBot="1" x14ac:dyDescent="0.3">
      <c r="A94" s="60" t="s">
        <v>68</v>
      </c>
      <c r="B94" s="61"/>
      <c r="C94" s="62"/>
    </row>
    <row r="95" spans="1:4" x14ac:dyDescent="0.25">
      <c r="A95" s="34" t="s">
        <v>37</v>
      </c>
      <c r="B95" s="35"/>
      <c r="C95" s="36"/>
    </row>
    <row r="96" spans="1:4" x14ac:dyDescent="0.25">
      <c r="A96" s="17" t="s">
        <v>3</v>
      </c>
      <c r="B96" s="18" t="s">
        <v>19</v>
      </c>
      <c r="C96" s="19" t="s">
        <v>20</v>
      </c>
    </row>
    <row r="97" spans="1:4" ht="28.5" customHeight="1" x14ac:dyDescent="0.25">
      <c r="A97" s="20">
        <v>1</v>
      </c>
      <c r="B97" s="21" t="s">
        <v>69</v>
      </c>
      <c r="C97" s="22">
        <v>3.46</v>
      </c>
      <c r="D97" s="23"/>
    </row>
    <row r="98" spans="1:4" ht="18.75" customHeight="1" thickBot="1" x14ac:dyDescent="0.3">
      <c r="A98" s="25">
        <v>2</v>
      </c>
      <c r="B98" s="26" t="s">
        <v>70</v>
      </c>
      <c r="C98" s="30">
        <v>1.55</v>
      </c>
      <c r="D98" s="29"/>
    </row>
    <row r="99" spans="1:4" ht="18" customHeight="1" thickBot="1" x14ac:dyDescent="0.3">
      <c r="A99" s="29"/>
      <c r="B99" s="29"/>
      <c r="C99" s="31">
        <f>SUM(C97:C98)</f>
        <v>5.01</v>
      </c>
      <c r="D99" s="29"/>
    </row>
    <row r="100" spans="1:4" ht="15.75" thickBot="1" x14ac:dyDescent="0.3">
      <c r="A100" s="29"/>
      <c r="B100" s="29"/>
      <c r="C100" s="29"/>
      <c r="D100" s="29"/>
    </row>
    <row r="101" spans="1:4" ht="15.75" thickBot="1" x14ac:dyDescent="0.3">
      <c r="A101" s="49" t="s">
        <v>71</v>
      </c>
      <c r="B101" s="54"/>
      <c r="C101" s="37" t="s">
        <v>72</v>
      </c>
      <c r="D101" s="29"/>
    </row>
    <row r="102" spans="1:4" x14ac:dyDescent="0.25">
      <c r="A102" s="58" t="s">
        <v>37</v>
      </c>
      <c r="B102" s="59"/>
      <c r="C102" s="38">
        <f>C99+C77+C70+C56</f>
        <v>13.851999999999999</v>
      </c>
      <c r="D102" s="29"/>
    </row>
    <row r="103" spans="1:4" x14ac:dyDescent="0.25">
      <c r="A103" s="55" t="s">
        <v>18</v>
      </c>
      <c r="B103" s="56"/>
      <c r="C103" s="22">
        <f>C91+C38</f>
        <v>9.5739999999999998</v>
      </c>
      <c r="D103" s="29"/>
    </row>
    <row r="104" spans="1:4" ht="15.75" thickBot="1" x14ac:dyDescent="0.3">
      <c r="A104" s="44" t="s">
        <v>51</v>
      </c>
      <c r="B104" s="45"/>
      <c r="C104" s="30">
        <f>C64</f>
        <v>0.96399999999999997</v>
      </c>
      <c r="D104" s="29"/>
    </row>
    <row r="105" spans="1:4" ht="15.75" thickBot="1" x14ac:dyDescent="0.3">
      <c r="A105" s="3"/>
      <c r="B105" s="3"/>
      <c r="C105" s="28">
        <f>SUM(C102:C104)</f>
        <v>24.389999999999997</v>
      </c>
    </row>
    <row r="106" spans="1:4" x14ac:dyDescent="0.25">
      <c r="A106" s="3"/>
      <c r="B106" s="3"/>
      <c r="C106" s="32"/>
    </row>
    <row r="107" spans="1:4" ht="15.75" thickBot="1" x14ac:dyDescent="0.3">
      <c r="A107" s="52" t="s">
        <v>73</v>
      </c>
      <c r="B107" s="52"/>
      <c r="C107" s="52"/>
      <c r="D107" s="52"/>
    </row>
    <row r="108" spans="1:4" ht="15.75" thickBot="1" x14ac:dyDescent="0.3">
      <c r="A108" s="46" t="s">
        <v>74</v>
      </c>
      <c r="B108" s="47"/>
      <c r="C108" s="47"/>
      <c r="D108" s="48"/>
    </row>
    <row r="109" spans="1:4" ht="30" x14ac:dyDescent="0.25">
      <c r="A109" s="39" t="s">
        <v>3</v>
      </c>
      <c r="B109" s="40" t="s">
        <v>4</v>
      </c>
      <c r="C109" s="41" t="s">
        <v>74</v>
      </c>
      <c r="D109" s="42" t="s">
        <v>75</v>
      </c>
    </row>
    <row r="110" spans="1:4" ht="61.5" customHeight="1" x14ac:dyDescent="0.25">
      <c r="A110" s="8">
        <v>1</v>
      </c>
      <c r="B110" s="9" t="s">
        <v>6</v>
      </c>
      <c r="C110" s="21" t="s">
        <v>76</v>
      </c>
      <c r="D110" s="10">
        <v>329</v>
      </c>
    </row>
    <row r="111" spans="1:4" ht="16.5" customHeight="1" thickBot="1" x14ac:dyDescent="0.3">
      <c r="A111" s="11">
        <v>2</v>
      </c>
      <c r="B111" s="12" t="s">
        <v>6</v>
      </c>
      <c r="C111" s="26" t="s">
        <v>77</v>
      </c>
      <c r="D111" s="13">
        <v>1660</v>
      </c>
    </row>
    <row r="112" spans="1:4" ht="19.5" customHeight="1" thickBot="1" x14ac:dyDescent="0.3">
      <c r="D112" s="63">
        <f>SUM(D110:D111)</f>
        <v>1989</v>
      </c>
    </row>
  </sheetData>
  <mergeCells count="14">
    <mergeCell ref="A104:B104"/>
    <mergeCell ref="A108:D108"/>
    <mergeCell ref="A4:D4"/>
    <mergeCell ref="A107:D107"/>
    <mergeCell ref="A1:D1"/>
    <mergeCell ref="A101:B101"/>
    <mergeCell ref="A103:B103"/>
    <mergeCell ref="A18:C18"/>
    <mergeCell ref="A3:D3"/>
    <mergeCell ref="A102:B102"/>
    <mergeCell ref="A19:C19"/>
    <mergeCell ref="A66:C66"/>
    <mergeCell ref="A73:C73"/>
    <mergeCell ref="A94:C9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2017-04-26T07:48:18Z</dcterms:modified>
</cp:coreProperties>
</file>