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AM. PUBL. 2019\11_PŁYTY\zal. nr 1a_Formularz cenowy\"/>
    </mc:Choice>
  </mc:AlternateContent>
  <bookViews>
    <workbookView xWindow="360" yWindow="270" windowWidth="13395" windowHeight="53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Arkusz1!$C$1:$H$20</definedName>
  </definedNames>
  <calcPr calcId="152511"/>
</workbook>
</file>

<file path=xl/calcChain.xml><?xml version="1.0" encoding="utf-8"?>
<calcChain xmlns="http://schemas.openxmlformats.org/spreadsheetml/2006/main">
  <c r="F14" i="1" l="1"/>
  <c r="H14" i="1" l="1"/>
  <c r="H12" i="1"/>
  <c r="H13" i="1"/>
  <c r="H15" i="1"/>
  <c r="H16" i="1"/>
  <c r="H11" i="1"/>
  <c r="H17" i="1" l="1"/>
  <c r="H18" i="1" s="1"/>
  <c r="H19" i="1" s="1"/>
</calcChain>
</file>

<file path=xl/comments1.xml><?xml version="1.0" encoding="utf-8"?>
<comments xmlns="http://schemas.openxmlformats.org/spreadsheetml/2006/main">
  <authors>
    <author>user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Podac tylko ilość podyspki cementowo - piaskowej, ilość podsypki piaskowej policzy się sama.</t>
        </r>
      </text>
    </comment>
  </commentList>
</comments>
</file>

<file path=xl/sharedStrings.xml><?xml version="1.0" encoding="utf-8"?>
<sst xmlns="http://schemas.openxmlformats.org/spreadsheetml/2006/main" count="29" uniqueCount="25">
  <si>
    <t>Lp.</t>
  </si>
  <si>
    <t>Wyszczególnienie elementu rozliczeniowego</t>
  </si>
  <si>
    <t>Ilość</t>
  </si>
  <si>
    <t>Jednostka miary</t>
  </si>
  <si>
    <t>1.</t>
  </si>
  <si>
    <t>Roboty pomiarowe przy liniowych robotach ziemnych</t>
  </si>
  <si>
    <t>m</t>
  </si>
  <si>
    <t>2.</t>
  </si>
  <si>
    <r>
      <t>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</si>
  <si>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t>3.</t>
  </si>
  <si>
    <t>Mechanicznie wykonanie koryta w gruncie o gł. 30 cm. Profilowanie dna koryta z mechanicznym zagęszczeniem</t>
  </si>
  <si>
    <t>Mechaniczne wykonanie podbudowy  o grubości 10 cm z kruszywa łamanego #0/31,5 mm stabilizowanego mechanicznie. Zagęszczenie    i profilowanie.</t>
  </si>
  <si>
    <r>
      <t xml:space="preserve">Wykonanie podyspki </t>
    </r>
    <r>
      <rPr>
        <i/>
        <u/>
        <sz val="11"/>
        <color theme="1"/>
        <rFont val="Calibri"/>
        <family val="2"/>
        <charset val="238"/>
        <scheme val="minor"/>
      </rPr>
      <t>piaskowej</t>
    </r>
    <r>
      <rPr>
        <i/>
        <sz val="11"/>
        <color theme="1"/>
        <rFont val="Calibri"/>
        <family val="2"/>
        <charset val="238"/>
        <scheme val="minor"/>
      </rPr>
      <t xml:space="preserve"> grubości 5 cm.  Wyrównanie i zgęszczenie</t>
    </r>
  </si>
  <si>
    <r>
      <t xml:space="preserve">Wykonanie podyspki </t>
    </r>
    <r>
      <rPr>
        <i/>
        <u/>
        <sz val="11"/>
        <color theme="1"/>
        <rFont val="Calibri"/>
        <family val="2"/>
        <charset val="238"/>
        <scheme val="minor"/>
      </rPr>
      <t>cementowo -piaskowej</t>
    </r>
    <r>
      <rPr>
        <i/>
        <sz val="11"/>
        <color theme="1"/>
        <rFont val="Calibri"/>
        <family val="2"/>
        <charset val="238"/>
        <scheme val="minor"/>
      </rPr>
      <t xml:space="preserve"> grubości 5 cm.  Wyrównanie i zgęszczenie</t>
    </r>
  </si>
  <si>
    <t>Wykonanie nawierzchni z płyt drogowych żelbetowych pełnych 15x150x300 cmwraz z wypełnieniem przestrzeni i otworów piaskiem</t>
  </si>
  <si>
    <r>
      <t>Tabela 1 - TABELA ELEMENTÓW ROZLICZENIOWYCH - rozliczenie na 1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konstrukcji nawierzchni</t>
    </r>
  </si>
  <si>
    <t>Inwestor: Gmina Dobra, ul. Szczecińska 16a, 72-003 Dobra</t>
  </si>
  <si>
    <r>
      <rPr>
        <b/>
        <u/>
        <sz val="16"/>
        <color theme="1"/>
        <rFont val="Calibri"/>
        <family val="2"/>
        <charset val="238"/>
        <scheme val="minor"/>
      </rPr>
      <t>Zadanie inwestycyjne: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Wykonanie dróg tymczasowych  na terenie gminy Dobra z płyt drogowych żelbetowych pełnych </t>
    </r>
  </si>
  <si>
    <t>Razem wartość netto</t>
  </si>
  <si>
    <t>Podatek VAT (23%)</t>
  </si>
  <si>
    <t>Razem wartość brutto</t>
  </si>
  <si>
    <t>Cena jednostkowa netto [PLN]</t>
  </si>
  <si>
    <r>
      <t>Wartość jednostkowa netto [PLN/m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</si>
  <si>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4x5</t>
  </si>
  <si>
    <t>ZAŁACZNIK NR 1a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</si>
</sst>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CC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44" fontId="1" fillId="0" borderId="1" xfId="0" applyNumberFormat="1" applyFont="1" applyBorder="1" applyAlignment="1">
      <alignment vertical="center"/>
    </xf>
    <xf numFmtId="44" fontId="6" fillId="2" borderId="1" xfId="0" applyNumberFormat="1" applyFont="1" applyFill="1" applyBorder="1" applyAlignment="1" applyProtection="1">
      <alignment horizontal="center" vertical="center"/>
      <protection locked="0"/>
    </xf>
    <xf numFmtId="4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Protection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4" fontId="17" fillId="0" borderId="1" xfId="0" applyNumberFormat="1" applyFont="1" applyBorder="1" applyProtection="1"/>
    <xf numFmtId="0" fontId="16" fillId="0" borderId="2" xfId="0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right"/>
    </xf>
    <xf numFmtId="0" fontId="16" fillId="0" borderId="4" xfId="0" applyFont="1" applyBorder="1" applyAlignment="1" applyProtection="1">
      <alignment horizontal="right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DDDD"/>
      <color rgb="FFC0C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H28"/>
  <sheetViews>
    <sheetView tabSelected="1" zoomScaleNormal="100" workbookViewId="0">
      <selection activeCell="C17" sqref="C17:G17"/>
    </sheetView>
  </sheetViews>
  <sheetFormatPr defaultRowHeight="15" x14ac:dyDescent="0.25"/>
  <cols>
    <col min="3" max="3" width="9.140625" style="2"/>
    <col min="4" max="4" width="60.85546875" customWidth="1"/>
    <col min="5" max="5" width="11.28515625" style="2" customWidth="1"/>
    <col min="6" max="6" width="11.85546875" customWidth="1"/>
    <col min="7" max="7" width="18.42578125" customWidth="1"/>
    <col min="8" max="8" width="22" customWidth="1"/>
  </cols>
  <sheetData>
    <row r="1" spans="3:8" ht="15.75" x14ac:dyDescent="0.25">
      <c r="G1" s="24" t="s">
        <v>24</v>
      </c>
      <c r="H1" s="24"/>
    </row>
    <row r="3" spans="3:8" ht="21" x14ac:dyDescent="0.35">
      <c r="C3" s="29" t="s">
        <v>16</v>
      </c>
      <c r="D3" s="29"/>
      <c r="E3" s="29"/>
      <c r="F3" s="29"/>
      <c r="G3" s="29"/>
    </row>
    <row r="5" spans="3:8" ht="30.75" customHeight="1" x14ac:dyDescent="0.25">
      <c r="C5" s="29" t="s">
        <v>17</v>
      </c>
      <c r="D5" s="29"/>
      <c r="E5" s="29"/>
      <c r="F5" s="29"/>
      <c r="G5" s="29"/>
      <c r="H5" s="29"/>
    </row>
    <row r="6" spans="3:8" x14ac:dyDescent="0.25">
      <c r="C6" s="29"/>
      <c r="D6" s="29"/>
      <c r="E6" s="29"/>
      <c r="F6" s="29"/>
      <c r="G6" s="29"/>
      <c r="H6" s="29"/>
    </row>
    <row r="8" spans="3:8" ht="17.25" x14ac:dyDescent="0.25">
      <c r="C8" s="25" t="s">
        <v>15</v>
      </c>
      <c r="D8" s="25"/>
      <c r="E8" s="25"/>
      <c r="F8" s="25"/>
      <c r="G8" s="25"/>
      <c r="H8" s="25"/>
    </row>
    <row r="9" spans="3:8" s="1" customFormat="1" ht="63" customHeight="1" x14ac:dyDescent="0.25">
      <c r="C9" s="10" t="s">
        <v>0</v>
      </c>
      <c r="D9" s="10" t="s">
        <v>1</v>
      </c>
      <c r="E9" s="10" t="s">
        <v>3</v>
      </c>
      <c r="F9" s="10" t="s">
        <v>2</v>
      </c>
      <c r="G9" s="10" t="s">
        <v>21</v>
      </c>
      <c r="H9" s="10" t="s">
        <v>22</v>
      </c>
    </row>
    <row r="10" spans="3:8" s="19" customFormat="1" ht="12.75" customHeight="1" x14ac:dyDescent="0.25"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 t="s">
        <v>23</v>
      </c>
    </row>
    <row r="11" spans="3:8" x14ac:dyDescent="0.25">
      <c r="C11" s="6" t="s">
        <v>4</v>
      </c>
      <c r="D11" s="7" t="s">
        <v>5</v>
      </c>
      <c r="E11" s="6" t="s">
        <v>6</v>
      </c>
      <c r="F11" s="12">
        <v>1</v>
      </c>
      <c r="G11" s="15"/>
      <c r="H11" s="14">
        <f>F11*G11</f>
        <v>0</v>
      </c>
    </row>
    <row r="12" spans="3:8" s="5" customFormat="1" ht="40.5" customHeight="1" x14ac:dyDescent="0.25">
      <c r="C12" s="8" t="s">
        <v>7</v>
      </c>
      <c r="D12" s="9" t="s">
        <v>10</v>
      </c>
      <c r="E12" s="8" t="s">
        <v>8</v>
      </c>
      <c r="F12" s="13">
        <v>1</v>
      </c>
      <c r="G12" s="16"/>
      <c r="H12" s="14">
        <f t="shared" ref="H12:H16" si="0">F12*G12</f>
        <v>0</v>
      </c>
    </row>
    <row r="13" spans="3:8" ht="45" x14ac:dyDescent="0.25">
      <c r="C13" s="8" t="s">
        <v>9</v>
      </c>
      <c r="D13" s="9" t="s">
        <v>11</v>
      </c>
      <c r="E13" s="8" t="s">
        <v>8</v>
      </c>
      <c r="F13" s="12">
        <v>1</v>
      </c>
      <c r="G13" s="15"/>
      <c r="H13" s="14">
        <f t="shared" si="0"/>
        <v>0</v>
      </c>
    </row>
    <row r="14" spans="3:8" ht="30" x14ac:dyDescent="0.25">
      <c r="C14" s="8">
        <v>4</v>
      </c>
      <c r="D14" s="9" t="s">
        <v>12</v>
      </c>
      <c r="E14" s="8" t="s">
        <v>8</v>
      </c>
      <c r="F14" s="11">
        <f>IF(F16-F15&gt;0,F16-F15,0)</f>
        <v>0.19999999999999996</v>
      </c>
      <c r="G14" s="15"/>
      <c r="H14" s="14">
        <f t="shared" si="0"/>
        <v>0</v>
      </c>
    </row>
    <row r="15" spans="3:8" ht="30" x14ac:dyDescent="0.25">
      <c r="C15" s="8">
        <v>5</v>
      </c>
      <c r="D15" s="9" t="s">
        <v>13</v>
      </c>
      <c r="E15" s="8" t="s">
        <v>8</v>
      </c>
      <c r="F15" s="12">
        <v>0.8</v>
      </c>
      <c r="G15" s="15"/>
      <c r="H15" s="14">
        <f t="shared" si="0"/>
        <v>0</v>
      </c>
    </row>
    <row r="16" spans="3:8" ht="45" x14ac:dyDescent="0.25">
      <c r="C16" s="8">
        <v>6</v>
      </c>
      <c r="D16" s="9" t="s">
        <v>14</v>
      </c>
      <c r="E16" s="8" t="s">
        <v>8</v>
      </c>
      <c r="F16" s="12">
        <v>1</v>
      </c>
      <c r="G16" s="15"/>
      <c r="H16" s="14">
        <f t="shared" si="0"/>
        <v>0</v>
      </c>
    </row>
    <row r="17" spans="3:8" x14ac:dyDescent="0.25">
      <c r="C17" s="26" t="s">
        <v>18</v>
      </c>
      <c r="D17" s="27"/>
      <c r="E17" s="27"/>
      <c r="F17" s="27"/>
      <c r="G17" s="28"/>
      <c r="H17" s="17">
        <f>SUM(H11:H16)</f>
        <v>0</v>
      </c>
    </row>
    <row r="18" spans="3:8" x14ac:dyDescent="0.25">
      <c r="C18" s="26" t="s">
        <v>19</v>
      </c>
      <c r="D18" s="27"/>
      <c r="E18" s="27"/>
      <c r="F18" s="27"/>
      <c r="G18" s="28"/>
      <c r="H18" s="17">
        <f>0.23*H17</f>
        <v>0</v>
      </c>
    </row>
    <row r="19" spans="3:8" ht="26.25" x14ac:dyDescent="0.4">
      <c r="C19" s="21" t="s">
        <v>20</v>
      </c>
      <c r="D19" s="22"/>
      <c r="E19" s="22"/>
      <c r="F19" s="22"/>
      <c r="G19" s="23"/>
      <c r="H19" s="20">
        <f>H17+H18</f>
        <v>0</v>
      </c>
    </row>
    <row r="20" spans="3:8" x14ac:dyDescent="0.25">
      <c r="C20" s="4"/>
      <c r="D20" s="3"/>
      <c r="E20" s="4"/>
    </row>
    <row r="21" spans="3:8" x14ac:dyDescent="0.25">
      <c r="C21" s="4"/>
      <c r="D21" s="3"/>
      <c r="E21" s="4"/>
    </row>
    <row r="22" spans="3:8" x14ac:dyDescent="0.25">
      <c r="C22" s="4"/>
      <c r="D22" s="3"/>
      <c r="E22" s="4"/>
    </row>
    <row r="23" spans="3:8" x14ac:dyDescent="0.25">
      <c r="C23" s="4"/>
      <c r="D23" s="3"/>
      <c r="E23" s="4"/>
    </row>
    <row r="24" spans="3:8" x14ac:dyDescent="0.25">
      <c r="C24" s="4"/>
      <c r="D24" s="3"/>
      <c r="E24" s="4"/>
    </row>
    <row r="25" spans="3:8" x14ac:dyDescent="0.25">
      <c r="C25" s="4"/>
      <c r="D25" s="3"/>
      <c r="E25" s="4"/>
    </row>
    <row r="26" spans="3:8" x14ac:dyDescent="0.25">
      <c r="C26" s="4"/>
      <c r="D26" s="3"/>
      <c r="E26" s="4"/>
    </row>
    <row r="27" spans="3:8" x14ac:dyDescent="0.25">
      <c r="C27" s="4"/>
      <c r="D27" s="3"/>
      <c r="E27" s="4"/>
    </row>
    <row r="28" spans="3:8" x14ac:dyDescent="0.25">
      <c r="C28" s="4"/>
      <c r="D28" s="3"/>
      <c r="E28" s="4"/>
    </row>
  </sheetData>
  <sheetProtection formatCells="0" formatColumns="0" formatRows="0" insertColumns="0" insertRows="0" insertHyperlinks="0" deleteColumns="0" deleteRows="0" sort="0" autoFilter="0" pivotTables="0"/>
  <mergeCells count="7">
    <mergeCell ref="C19:G19"/>
    <mergeCell ref="G1:H1"/>
    <mergeCell ref="C8:H8"/>
    <mergeCell ref="C17:G17"/>
    <mergeCell ref="C18:G18"/>
    <mergeCell ref="C3:G3"/>
    <mergeCell ref="C5:H6"/>
  </mergeCells>
  <pageMargins left="0.7" right="0.7" top="0.75" bottom="0.75" header="0.3" footer="0.3"/>
  <pageSetup paperSize="9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Aneta Abramowska</cp:lastModifiedBy>
  <cp:lastPrinted>2019-01-17T07:57:26Z</cp:lastPrinted>
  <dcterms:created xsi:type="dcterms:W3CDTF">2018-12-18T12:55:47Z</dcterms:created>
  <dcterms:modified xsi:type="dcterms:W3CDTF">2019-01-23T12:09:24Z</dcterms:modified>
</cp:coreProperties>
</file>