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yrektor\Documents\2023\Zamówienia publiczne\Leki 2023\BIP\"/>
    </mc:Choice>
  </mc:AlternateContent>
  <bookViews>
    <workbookView xWindow="0" yWindow="0" windowWidth="23040" windowHeight="9384"/>
  </bookViews>
  <sheets>
    <sheet name="Leki weterynaryjne" sheetId="1" r:id="rId1"/>
    <sheet name="Raport zgodności" sheetId="5" state="hidden" r:id="rId2"/>
  </sheets>
  <definedNames>
    <definedName name="Excel_BuiltIn__FilterDatabase" localSheetId="0">'Leki weterynaryjne'!#REF!</definedName>
  </definedNames>
  <calcPr calcId="152511"/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2" i="1"/>
  <c r="H2" i="1"/>
  <c r="I2" i="1"/>
  <c r="I89" i="1" l="1"/>
  <c r="H89" i="1"/>
</calcChain>
</file>

<file path=xl/sharedStrings.xml><?xml version="1.0" encoding="utf-8"?>
<sst xmlns="http://schemas.openxmlformats.org/spreadsheetml/2006/main" count="276" uniqueCount="197">
  <si>
    <t>L.p.</t>
  </si>
  <si>
    <t>LEKI WETERYNARYJNE</t>
  </si>
  <si>
    <t>Jednostka miary</t>
  </si>
  <si>
    <t>Cena jednostkowa netto</t>
  </si>
  <si>
    <t>VAT</t>
  </si>
  <si>
    <t>Cena jednostkowa brutto</t>
  </si>
  <si>
    <t>Szacunkowa wielkość zamówienia w ciągu roku</t>
  </si>
  <si>
    <t>Wartość netto</t>
  </si>
  <si>
    <t>Wartość brutto</t>
  </si>
  <si>
    <t>1.</t>
  </si>
  <si>
    <t>Advocate spot - on psy 4,0 ml * 3 pipety</t>
  </si>
  <si>
    <t>OP</t>
  </si>
  <si>
    <t>2.</t>
  </si>
  <si>
    <t>Aniclindan 75 pudełko 120 tbl.</t>
  </si>
  <si>
    <t>3.</t>
  </si>
  <si>
    <t>Anipracit AniMedica inj. 10 ml</t>
  </si>
  <si>
    <t>FL</t>
  </si>
  <si>
    <t>4.</t>
  </si>
  <si>
    <t>Antisedan 5mg/ml 10 ml</t>
  </si>
  <si>
    <t>6.</t>
  </si>
  <si>
    <t>Biocan DP</t>
  </si>
  <si>
    <t>AMP</t>
  </si>
  <si>
    <t>8.</t>
  </si>
  <si>
    <t>Biotyl 50, 100 ml</t>
  </si>
  <si>
    <t>9.</t>
  </si>
  <si>
    <t>Bupaq multidose 0,3 mg/ml fiolka 10 ml</t>
  </si>
  <si>
    <t>10.</t>
  </si>
  <si>
    <t xml:space="preserve">Buscopan (0,4 g + 50 g)/100ml inj. </t>
  </si>
  <si>
    <t>11.</t>
  </si>
  <si>
    <t>Caninsulin 2,5 ml</t>
  </si>
  <si>
    <t>12.</t>
  </si>
  <si>
    <t>Catosal, 100 ml</t>
  </si>
  <si>
    <t>13.</t>
  </si>
  <si>
    <t>14.</t>
  </si>
  <si>
    <t>Chitopan żel opakowanie 250 ml</t>
  </si>
  <si>
    <t>15.</t>
  </si>
  <si>
    <t>Cimalgex 30 mg, op. 32 tbl.</t>
  </si>
  <si>
    <t>16.</t>
  </si>
  <si>
    <t>Cimalgex 80 mg, op. 32 tbl.</t>
  </si>
  <si>
    <t>17.</t>
  </si>
  <si>
    <t>18.</t>
  </si>
  <si>
    <t>19.</t>
  </si>
  <si>
    <t>20.</t>
  </si>
  <si>
    <t>21.</t>
  </si>
  <si>
    <t xml:space="preserve">Comfortan 10 mg/ml </t>
  </si>
  <si>
    <t>22.</t>
  </si>
  <si>
    <t>Convenia 80 mg/ml ampułka 4 ml</t>
  </si>
  <si>
    <t>SZT</t>
  </si>
  <si>
    <t>23.</t>
  </si>
  <si>
    <t>Depo-Medrone V40, 40 mg/ml 5 ml</t>
  </si>
  <si>
    <t>24.</t>
  </si>
  <si>
    <t>Dermafyt Test - 6 płytek</t>
  </si>
  <si>
    <t>25.</t>
  </si>
  <si>
    <t>Dexafort 50 ml</t>
  </si>
  <si>
    <t>26.</t>
  </si>
  <si>
    <t>Dexa-ject 2mg/ml 100ml</t>
  </si>
  <si>
    <t>27.</t>
  </si>
  <si>
    <t>Dicrotineff Vet 5 ml</t>
  </si>
  <si>
    <t>28.</t>
  </si>
  <si>
    <t>Domitor 1mg/ml 10 ml</t>
  </si>
  <si>
    <t>29.</t>
  </si>
  <si>
    <t>Doxybactin 50 mg 10 tabl</t>
  </si>
  <si>
    <t>30.</t>
  </si>
  <si>
    <t>Doxybactin 200 mg 10 tabl</t>
  </si>
  <si>
    <t>31.</t>
  </si>
  <si>
    <t>Drontal junior 50 ml</t>
  </si>
  <si>
    <t>32.</t>
  </si>
  <si>
    <t>Duphalyte inj. 500 ml</t>
  </si>
  <si>
    <t>33.</t>
  </si>
  <si>
    <t>Effipro spray 500 ml</t>
  </si>
  <si>
    <t>34.</t>
  </si>
  <si>
    <t>Enroxil 5% 100 ml</t>
  </si>
  <si>
    <t>35.</t>
  </si>
  <si>
    <t>36.</t>
  </si>
  <si>
    <t>Euthasol Vet 100 ml</t>
  </si>
  <si>
    <t>37.</t>
  </si>
  <si>
    <t>Exitel 230/20 mg, op. 24 tbl</t>
  </si>
  <si>
    <t>38.</t>
  </si>
  <si>
    <t>39.</t>
  </si>
  <si>
    <t>40.</t>
  </si>
  <si>
    <t>Flubenol KH 7,5 ml</t>
  </si>
  <si>
    <t>41.</t>
  </si>
  <si>
    <t>Galastop 15 ml</t>
  </si>
  <si>
    <t>42.</t>
  </si>
  <si>
    <t>Galces Plus 10 tabl</t>
  </si>
  <si>
    <t>43.</t>
  </si>
  <si>
    <t>Genomune 100 ml Scanvet</t>
  </si>
  <si>
    <t>44.</t>
  </si>
  <si>
    <t>45.</t>
  </si>
  <si>
    <t>Hedylon 5 mg, 100 tbl.</t>
  </si>
  <si>
    <t>48.</t>
  </si>
  <si>
    <t>49.</t>
  </si>
  <si>
    <t>Hexoderm 500 ml</t>
  </si>
  <si>
    <t>50.</t>
  </si>
  <si>
    <t>Immunodol Dolfos 700 g</t>
  </si>
  <si>
    <t>51.</t>
  </si>
  <si>
    <t>52.</t>
  </si>
  <si>
    <t>Kefavet 250 mg 70 tbl.</t>
  </si>
  <si>
    <t>53.</t>
  </si>
  <si>
    <t>LIDOR 20 MG/ML 50 ML</t>
  </si>
  <si>
    <t>fl</t>
  </si>
  <si>
    <t>54.</t>
  </si>
  <si>
    <t>Linco-spectin 100 ml</t>
  </si>
  <si>
    <t>55.</t>
  </si>
  <si>
    <t>56.</t>
  </si>
  <si>
    <t>57.</t>
  </si>
  <si>
    <t>Loxicom 5mg/ml 100 ml</t>
  </si>
  <si>
    <t>58.</t>
  </si>
  <si>
    <t>Lydium-KLP 5 mg/10 ml</t>
  </si>
  <si>
    <t>59.</t>
  </si>
  <si>
    <t>60.</t>
  </si>
  <si>
    <t>Mirataz 20 mg/g maść przezskórna dla kotów</t>
  </si>
  <si>
    <t>61.</t>
  </si>
  <si>
    <t>62.</t>
  </si>
  <si>
    <t>63.</t>
  </si>
  <si>
    <t>64.</t>
  </si>
  <si>
    <t>Nobivac KC - 1 daw. + rozp.</t>
  </si>
  <si>
    <t>65.</t>
  </si>
  <si>
    <t xml:space="preserve">Nobivac Tricat </t>
  </si>
  <si>
    <t>66.</t>
  </si>
  <si>
    <t>Onsior 20 mg/ml, flakon 20 ml</t>
  </si>
  <si>
    <t>67.</t>
  </si>
  <si>
    <t>68.</t>
  </si>
  <si>
    <t>69.</t>
  </si>
  <si>
    <t>Otiflush, vetexpert, 125 ml</t>
  </si>
  <si>
    <t>70.</t>
  </si>
  <si>
    <t>Polisept żel na rany, 30 ml</t>
  </si>
  <si>
    <t>71.</t>
  </si>
  <si>
    <t>72.</t>
  </si>
  <si>
    <t>73.</t>
  </si>
  <si>
    <t>Procox 7,5 ml oral</t>
  </si>
  <si>
    <t>74.</t>
  </si>
  <si>
    <t>75.</t>
  </si>
  <si>
    <t>Purevax RCPCh 1 fiolka</t>
  </si>
  <si>
    <t>76.</t>
  </si>
  <si>
    <t>Pyralgivet 500 mg/ml</t>
  </si>
  <si>
    <t>77.</t>
  </si>
  <si>
    <t>Rabisin 10 daw.</t>
  </si>
  <si>
    <t>78.</t>
  </si>
  <si>
    <t>Selehold 360 mg, roztwór do nakrapiania dla psów, 3 pipety</t>
  </si>
  <si>
    <t>79.</t>
  </si>
  <si>
    <t>Simparica 20 mg op. 3 tbl.</t>
  </si>
  <si>
    <t>80.</t>
  </si>
  <si>
    <t>Simparica 40 mg op. 3 tbl.</t>
  </si>
  <si>
    <t>81.</t>
  </si>
  <si>
    <t>Simparica 80 mg op. 3 tbl.</t>
  </si>
  <si>
    <t>82.</t>
  </si>
  <si>
    <t>Simparica 120 mg op. 3 tbl.</t>
  </si>
  <si>
    <t>83.</t>
  </si>
  <si>
    <t>84.</t>
  </si>
  <si>
    <t>Stomorgyl 20</t>
  </si>
  <si>
    <t>85.</t>
  </si>
  <si>
    <t>Synulox 100 ml</t>
  </si>
  <si>
    <t>86.</t>
  </si>
  <si>
    <t>87.</t>
  </si>
  <si>
    <t>Vanguard Plus 5, 1 daw. + rozp.</t>
  </si>
  <si>
    <t>88.</t>
  </si>
  <si>
    <t>Vetaketam 50 ml</t>
  </si>
  <si>
    <t>89.</t>
  </si>
  <si>
    <t>Vetaxyl 50 ml</t>
  </si>
  <si>
    <t>90.</t>
  </si>
  <si>
    <t>Vetfood Anti-herpes 60 g</t>
  </si>
  <si>
    <t>97.</t>
  </si>
  <si>
    <t>op</t>
  </si>
  <si>
    <t>Solupam 5mg/ml 10ml</t>
  </si>
  <si>
    <t>Zamówienie 2022 edytowane.xls — raport zgodności</t>
  </si>
  <si>
    <t>Uruchom na: 2022-02-24 15:59</t>
  </si>
  <si>
    <t>Następujące funkcje w tym skoroszycie nie są obsługiwane przez wcześniejsze wersje programu Excel. Funkcje te mogą zostać utracone lub ograniczone w przypadku zapisania tego skoroszytu we wcześniejszym formacie pliku.</t>
  </si>
  <si>
    <t>Nieznaczna utrata wierności danych</t>
  </si>
  <si>
    <t>Liczba wystąpień</t>
  </si>
  <si>
    <t>Niektóre komórki lub style w tym skoroszycie zawierają formatowanie, które nie jest obsługiwane w wybranym formacie pliku. Te formaty zostaną przekonwertowane na najbardziej podobne dostępne formaty.</t>
  </si>
  <si>
    <t>Vetemex 10mg/ml 20ml</t>
  </si>
  <si>
    <t>Clamoxyl L.A., flakon 100 ml</t>
  </si>
  <si>
    <t>Veraflox 25mg/ml fl. 15 ml, dla kotów</t>
  </si>
  <si>
    <t>Proposure 10mg/ml - op. 5x20ml</t>
  </si>
  <si>
    <t>daw</t>
  </si>
  <si>
    <t>DAW</t>
  </si>
  <si>
    <t>Enroxil Flavour 50mg 10 tabl</t>
  </si>
  <si>
    <t>Cladaxxa 400mg/100mg 60 tabl</t>
  </si>
  <si>
    <t>Cladaxxa 200mg/50mg 100 tabl</t>
  </si>
  <si>
    <t>Cladaxxa 40mg/10mg 100 tabl</t>
  </si>
  <si>
    <t>Fypryst 402 mg pies 10 pipet</t>
  </si>
  <si>
    <t>Jodyna płyn 800 g</t>
  </si>
  <si>
    <t>Meloxidyl 0,5 mg/ml, zawiesina doustna dla kotów, 15 ml</t>
  </si>
  <si>
    <t>Meloxidyl 1,5 mg/ml, zawiesina doustna dla psów, 100 ml</t>
  </si>
  <si>
    <t>Miód Manuka - żel 15 g</t>
  </si>
  <si>
    <t>Aniprazol 120 tabl</t>
  </si>
  <si>
    <t>OSURNIA żel do uszu dla psów, 2 tubki</t>
  </si>
  <si>
    <t>Płyn Ringera Wet 500 ml</t>
  </si>
  <si>
    <t>Tolfine 50ml</t>
  </si>
  <si>
    <t>Plasmalyte WET 500 ml</t>
  </si>
  <si>
    <t xml:space="preserve">Natrium Chloratum WET 0,9% 100ml x 20 </t>
  </si>
  <si>
    <t>Natrium Chloratum WET 0,9% 500ml x 10</t>
  </si>
  <si>
    <t>NaCl 0,9% et Glucosum 5% 1:1 WET 250ml</t>
  </si>
  <si>
    <t>Glukoza 5% WET, 500 ml</t>
  </si>
  <si>
    <t>Glukoza 5% WET, 250 ml</t>
  </si>
  <si>
    <t>Flora Balance Vetfood 120 kaps.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</si>
</sst>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4" fontId="2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0" fillId="0" borderId="0" xfId="0" applyAlignment="1"/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0" fillId="0" borderId="0" xfId="0" applyFill="1" applyAlignment="1"/>
    <xf numFmtId="0" fontId="0" fillId="0" borderId="0" xfId="0" applyFont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2" fillId="0" borderId="0" xfId="0" applyNumberFormat="1" applyFont="1" applyFill="1" applyAlignment="1">
      <alignment horizontal="center"/>
    </xf>
    <xf numFmtId="0" fontId="3" fillId="0" borderId="0" xfId="0" applyFont="1"/>
    <xf numFmtId="4" fontId="7" fillId="0" borderId="0" xfId="0" applyNumberFormat="1" applyFont="1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vertical="center"/>
    </xf>
    <xf numFmtId="0" fontId="6" fillId="2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right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tabSelected="1" view="pageLayout" topLeftCell="A10" zoomScaleNormal="100" workbookViewId="0"/>
  </sheetViews>
  <sheetFormatPr defaultRowHeight="13.2" x14ac:dyDescent="0.25"/>
  <cols>
    <col min="1" max="1" width="6.44140625" customWidth="1"/>
    <col min="2" max="2" width="27" customWidth="1"/>
    <col min="3" max="3" width="9.33203125" style="11" customWidth="1"/>
    <col min="4" max="4" width="11.5546875" customWidth="1"/>
    <col min="5" max="5" width="15.6640625" customWidth="1"/>
    <col min="6" max="6" width="11.44140625" customWidth="1"/>
    <col min="7" max="7" width="17.44140625" style="11" customWidth="1"/>
    <col min="8" max="8" width="15.6640625" customWidth="1"/>
    <col min="9" max="9" width="15.109375" customWidth="1"/>
    <col min="11" max="12" width="9.109375" style="1"/>
  </cols>
  <sheetData>
    <row r="1" spans="1:12" ht="30.6" x14ac:dyDescent="0.25">
      <c r="A1" s="2" t="s">
        <v>0</v>
      </c>
      <c r="B1" s="2" t="s">
        <v>1</v>
      </c>
      <c r="C1" s="45" t="s">
        <v>2</v>
      </c>
      <c r="D1" s="2" t="s">
        <v>3</v>
      </c>
      <c r="E1" s="2" t="s">
        <v>4</v>
      </c>
      <c r="F1" s="2" t="s">
        <v>5</v>
      </c>
      <c r="G1" s="45" t="s">
        <v>6</v>
      </c>
      <c r="H1" s="2" t="s">
        <v>7</v>
      </c>
      <c r="I1" s="2" t="s">
        <v>8</v>
      </c>
      <c r="K1" s="3"/>
      <c r="L1" s="4"/>
    </row>
    <row r="2" spans="1:12" ht="30" customHeight="1" x14ac:dyDescent="0.25">
      <c r="A2" s="5" t="s">
        <v>9</v>
      </c>
      <c r="B2" s="6" t="s">
        <v>10</v>
      </c>
      <c r="C2" s="46" t="s">
        <v>11</v>
      </c>
      <c r="D2" s="7"/>
      <c r="E2" s="8">
        <v>1.08</v>
      </c>
      <c r="F2" s="7">
        <f t="shared" ref="F2:F61" si="0">D2*E2</f>
        <v>0</v>
      </c>
      <c r="G2" s="46">
        <v>5</v>
      </c>
      <c r="H2" s="7">
        <f t="shared" ref="H2:H61" si="1">D2*G2</f>
        <v>0</v>
      </c>
      <c r="I2" s="7">
        <f t="shared" ref="I2:I61" si="2">D2*E2*G2</f>
        <v>0</v>
      </c>
      <c r="K2" s="4"/>
      <c r="L2" s="4"/>
    </row>
    <row r="3" spans="1:12" s="11" customFormat="1" ht="30" customHeight="1" x14ac:dyDescent="0.25">
      <c r="A3" s="5" t="s">
        <v>12</v>
      </c>
      <c r="B3" s="6" t="s">
        <v>13</v>
      </c>
      <c r="C3" s="46" t="s">
        <v>11</v>
      </c>
      <c r="D3" s="9"/>
      <c r="E3" s="10">
        <v>1.08</v>
      </c>
      <c r="F3" s="7">
        <f t="shared" si="0"/>
        <v>0</v>
      </c>
      <c r="G3" s="46">
        <v>1</v>
      </c>
      <c r="H3" s="7">
        <f t="shared" si="1"/>
        <v>0</v>
      </c>
      <c r="I3" s="7">
        <f t="shared" si="2"/>
        <v>0</v>
      </c>
      <c r="K3" s="4"/>
      <c r="L3" s="4"/>
    </row>
    <row r="4" spans="1:12" s="11" customFormat="1" ht="30" customHeight="1" x14ac:dyDescent="0.25">
      <c r="A4" s="5" t="s">
        <v>14</v>
      </c>
      <c r="B4" s="6" t="s">
        <v>15</v>
      </c>
      <c r="C4" s="46" t="s">
        <v>16</v>
      </c>
      <c r="D4" s="9"/>
      <c r="E4" s="10">
        <v>1.08</v>
      </c>
      <c r="F4" s="7">
        <f t="shared" si="0"/>
        <v>0</v>
      </c>
      <c r="G4" s="46">
        <v>3</v>
      </c>
      <c r="H4" s="7">
        <f t="shared" si="1"/>
        <v>0</v>
      </c>
      <c r="I4" s="7">
        <f t="shared" si="2"/>
        <v>0</v>
      </c>
      <c r="K4" s="4"/>
      <c r="L4" s="4"/>
    </row>
    <row r="5" spans="1:12" ht="30" customHeight="1" x14ac:dyDescent="0.25">
      <c r="A5" s="5" t="s">
        <v>17</v>
      </c>
      <c r="B5" s="12" t="s">
        <v>18</v>
      </c>
      <c r="C5" s="46" t="s">
        <v>16</v>
      </c>
      <c r="D5" s="7"/>
      <c r="E5" s="8">
        <v>1.08</v>
      </c>
      <c r="F5" s="7">
        <f t="shared" si="0"/>
        <v>0</v>
      </c>
      <c r="G5" s="46">
        <v>1</v>
      </c>
      <c r="H5" s="7">
        <f t="shared" si="1"/>
        <v>0</v>
      </c>
      <c r="I5" s="7">
        <f t="shared" si="2"/>
        <v>0</v>
      </c>
      <c r="K5" s="4"/>
      <c r="L5" s="4"/>
    </row>
    <row r="6" spans="1:12" ht="30" customHeight="1" x14ac:dyDescent="0.25">
      <c r="A6" s="5" t="s">
        <v>19</v>
      </c>
      <c r="B6" s="13" t="s">
        <v>20</v>
      </c>
      <c r="C6" s="48" t="s">
        <v>21</v>
      </c>
      <c r="D6" s="7"/>
      <c r="E6" s="8">
        <v>1.08</v>
      </c>
      <c r="F6" s="7">
        <f t="shared" si="0"/>
        <v>0</v>
      </c>
      <c r="G6" s="48">
        <v>20</v>
      </c>
      <c r="H6" s="7">
        <f t="shared" si="1"/>
        <v>0</v>
      </c>
      <c r="I6" s="7">
        <f t="shared" si="2"/>
        <v>0</v>
      </c>
      <c r="K6" s="4"/>
      <c r="L6" s="4"/>
    </row>
    <row r="7" spans="1:12" s="14" customFormat="1" ht="30" customHeight="1" x14ac:dyDescent="0.25">
      <c r="A7" s="5" t="s">
        <v>22</v>
      </c>
      <c r="B7" s="15" t="s">
        <v>23</v>
      </c>
      <c r="C7" s="48" t="s">
        <v>16</v>
      </c>
      <c r="D7" s="7"/>
      <c r="E7" s="8">
        <v>1.08</v>
      </c>
      <c r="F7" s="7">
        <f t="shared" si="0"/>
        <v>0</v>
      </c>
      <c r="G7" s="48">
        <v>3</v>
      </c>
      <c r="H7" s="7">
        <f t="shared" si="1"/>
        <v>0</v>
      </c>
      <c r="I7" s="7">
        <f t="shared" si="2"/>
        <v>0</v>
      </c>
      <c r="K7" s="4"/>
      <c r="L7" s="4"/>
    </row>
    <row r="8" spans="1:12" ht="30" customHeight="1" x14ac:dyDescent="0.25">
      <c r="A8" s="5" t="s">
        <v>24</v>
      </c>
      <c r="B8" s="16" t="s">
        <v>25</v>
      </c>
      <c r="C8" s="48" t="s">
        <v>16</v>
      </c>
      <c r="D8" s="7"/>
      <c r="E8" s="8">
        <v>1.08</v>
      </c>
      <c r="F8" s="7">
        <f t="shared" si="0"/>
        <v>0</v>
      </c>
      <c r="G8" s="48">
        <v>2</v>
      </c>
      <c r="H8" s="7">
        <f t="shared" si="1"/>
        <v>0</v>
      </c>
      <c r="I8" s="7">
        <f t="shared" si="2"/>
        <v>0</v>
      </c>
      <c r="K8" s="4"/>
      <c r="L8" s="4"/>
    </row>
    <row r="9" spans="1:12" ht="30" customHeight="1" x14ac:dyDescent="0.25">
      <c r="A9" s="5" t="s">
        <v>26</v>
      </c>
      <c r="B9" s="6" t="s">
        <v>27</v>
      </c>
      <c r="C9" s="46" t="s">
        <v>16</v>
      </c>
      <c r="D9" s="9"/>
      <c r="E9" s="17">
        <v>1.08</v>
      </c>
      <c r="F9" s="7">
        <f t="shared" si="0"/>
        <v>0</v>
      </c>
      <c r="G9" s="46">
        <v>1</v>
      </c>
      <c r="H9" s="7">
        <f t="shared" si="1"/>
        <v>0</v>
      </c>
      <c r="I9" s="7">
        <f t="shared" si="2"/>
        <v>0</v>
      </c>
      <c r="K9" s="4"/>
      <c r="L9" s="4"/>
    </row>
    <row r="10" spans="1:12" ht="30" customHeight="1" x14ac:dyDescent="0.25">
      <c r="A10" s="5" t="s">
        <v>28</v>
      </c>
      <c r="B10" s="12" t="s">
        <v>29</v>
      </c>
      <c r="C10" s="46" t="s">
        <v>21</v>
      </c>
      <c r="D10" s="7"/>
      <c r="E10" s="18">
        <v>1.08</v>
      </c>
      <c r="F10" s="7">
        <f t="shared" si="0"/>
        <v>0</v>
      </c>
      <c r="G10" s="46">
        <v>1</v>
      </c>
      <c r="H10" s="7">
        <f t="shared" si="1"/>
        <v>0</v>
      </c>
      <c r="I10" s="7">
        <f t="shared" si="2"/>
        <v>0</v>
      </c>
      <c r="K10" s="4"/>
      <c r="L10" s="4"/>
    </row>
    <row r="11" spans="1:12" s="11" customFormat="1" ht="30" customHeight="1" x14ac:dyDescent="0.25">
      <c r="A11" s="5" t="s">
        <v>30</v>
      </c>
      <c r="B11" s="12" t="s">
        <v>31</v>
      </c>
      <c r="C11" s="46" t="s">
        <v>16</v>
      </c>
      <c r="D11" s="7"/>
      <c r="E11" s="18">
        <v>1.08</v>
      </c>
      <c r="F11" s="7">
        <f t="shared" si="0"/>
        <v>0</v>
      </c>
      <c r="G11" s="46">
        <v>3</v>
      </c>
      <c r="H11" s="7">
        <f t="shared" si="1"/>
        <v>0</v>
      </c>
      <c r="I11" s="7">
        <f t="shared" si="2"/>
        <v>0</v>
      </c>
      <c r="K11" s="4"/>
      <c r="L11" s="4"/>
    </row>
    <row r="12" spans="1:12" ht="30" customHeight="1" x14ac:dyDescent="0.25">
      <c r="A12" s="5" t="s">
        <v>32</v>
      </c>
      <c r="B12" s="12" t="s">
        <v>34</v>
      </c>
      <c r="C12" s="46" t="s">
        <v>11</v>
      </c>
      <c r="D12" s="7"/>
      <c r="E12" s="18">
        <v>1.23</v>
      </c>
      <c r="F12" s="7">
        <f t="shared" si="0"/>
        <v>0</v>
      </c>
      <c r="G12" s="46">
        <v>1</v>
      </c>
      <c r="H12" s="7">
        <f t="shared" si="1"/>
        <v>0</v>
      </c>
      <c r="I12" s="7">
        <f t="shared" si="2"/>
        <v>0</v>
      </c>
      <c r="K12" s="4"/>
      <c r="L12" s="4"/>
    </row>
    <row r="13" spans="1:12" ht="30" customHeight="1" x14ac:dyDescent="0.25">
      <c r="A13" s="5" t="s">
        <v>33</v>
      </c>
      <c r="B13" s="6" t="s">
        <v>36</v>
      </c>
      <c r="C13" s="46" t="s">
        <v>11</v>
      </c>
      <c r="D13" s="9"/>
      <c r="E13" s="17">
        <v>1.08</v>
      </c>
      <c r="F13" s="7">
        <f t="shared" si="0"/>
        <v>0</v>
      </c>
      <c r="G13" s="46">
        <v>1</v>
      </c>
      <c r="H13" s="7">
        <f t="shared" si="1"/>
        <v>0</v>
      </c>
      <c r="I13" s="7">
        <f t="shared" si="2"/>
        <v>0</v>
      </c>
      <c r="K13" s="4"/>
      <c r="L13" s="4"/>
    </row>
    <row r="14" spans="1:12" s="14" customFormat="1" ht="30" customHeight="1" x14ac:dyDescent="0.25">
      <c r="A14" s="5" t="s">
        <v>35</v>
      </c>
      <c r="B14" s="6" t="s">
        <v>38</v>
      </c>
      <c r="C14" s="46" t="s">
        <v>11</v>
      </c>
      <c r="D14" s="9"/>
      <c r="E14" s="17">
        <v>1.08</v>
      </c>
      <c r="F14" s="7">
        <f t="shared" si="0"/>
        <v>0</v>
      </c>
      <c r="G14" s="46">
        <v>6</v>
      </c>
      <c r="H14" s="7">
        <f t="shared" si="1"/>
        <v>0</v>
      </c>
      <c r="I14" s="7">
        <f t="shared" si="2"/>
        <v>0</v>
      </c>
      <c r="K14" s="4"/>
      <c r="L14" s="4"/>
    </row>
    <row r="15" spans="1:12" s="19" customFormat="1" ht="30" customHeight="1" x14ac:dyDescent="0.25">
      <c r="A15" s="5" t="s">
        <v>37</v>
      </c>
      <c r="B15" s="6" t="s">
        <v>172</v>
      </c>
      <c r="C15" s="46" t="s">
        <v>16</v>
      </c>
      <c r="D15" s="9"/>
      <c r="E15" s="17">
        <v>1.08</v>
      </c>
      <c r="F15" s="7">
        <f t="shared" si="0"/>
        <v>0</v>
      </c>
      <c r="G15" s="46">
        <v>1</v>
      </c>
      <c r="H15" s="7">
        <f t="shared" si="1"/>
        <v>0</v>
      </c>
      <c r="I15" s="7">
        <f t="shared" si="2"/>
        <v>0</v>
      </c>
      <c r="K15" s="4"/>
      <c r="L15" s="4"/>
    </row>
    <row r="16" spans="1:12" s="19" customFormat="1" ht="30" customHeight="1" x14ac:dyDescent="0.25">
      <c r="A16" s="5" t="s">
        <v>39</v>
      </c>
      <c r="B16" s="12" t="s">
        <v>180</v>
      </c>
      <c r="C16" s="46" t="s">
        <v>11</v>
      </c>
      <c r="D16" s="7"/>
      <c r="E16" s="18">
        <v>1.08</v>
      </c>
      <c r="F16" s="7">
        <f t="shared" si="0"/>
        <v>0</v>
      </c>
      <c r="G16" s="46">
        <v>3</v>
      </c>
      <c r="H16" s="7">
        <f t="shared" si="1"/>
        <v>0</v>
      </c>
      <c r="I16" s="7">
        <f t="shared" si="2"/>
        <v>0</v>
      </c>
      <c r="K16" s="4"/>
      <c r="L16" s="4"/>
    </row>
    <row r="17" spans="1:12" s="19" customFormat="1" ht="30" customHeight="1" x14ac:dyDescent="0.25">
      <c r="A17" s="5" t="s">
        <v>40</v>
      </c>
      <c r="B17" s="6" t="s">
        <v>179</v>
      </c>
      <c r="C17" s="46" t="s">
        <v>11</v>
      </c>
      <c r="D17" s="7"/>
      <c r="E17" s="18">
        <v>1.08</v>
      </c>
      <c r="F17" s="7">
        <f t="shared" si="0"/>
        <v>0</v>
      </c>
      <c r="G17" s="46">
        <v>2</v>
      </c>
      <c r="H17" s="7">
        <f t="shared" si="1"/>
        <v>0</v>
      </c>
      <c r="I17" s="7">
        <f t="shared" si="2"/>
        <v>0</v>
      </c>
      <c r="K17" s="4"/>
      <c r="L17" s="4"/>
    </row>
    <row r="18" spans="1:12" ht="30" customHeight="1" x14ac:dyDescent="0.25">
      <c r="A18" s="5" t="s">
        <v>41</v>
      </c>
      <c r="B18" s="6" t="s">
        <v>178</v>
      </c>
      <c r="C18" s="46" t="s">
        <v>11</v>
      </c>
      <c r="D18" s="7"/>
      <c r="E18" s="18">
        <v>1.08</v>
      </c>
      <c r="F18" s="7">
        <f t="shared" si="0"/>
        <v>0</v>
      </c>
      <c r="G18" s="46">
        <v>2</v>
      </c>
      <c r="H18" s="7">
        <f t="shared" si="1"/>
        <v>0</v>
      </c>
      <c r="I18" s="7">
        <f t="shared" si="2"/>
        <v>0</v>
      </c>
      <c r="K18" s="4"/>
      <c r="L18" s="4"/>
    </row>
    <row r="19" spans="1:12" ht="30" customHeight="1" x14ac:dyDescent="0.25">
      <c r="A19" s="5" t="s">
        <v>42</v>
      </c>
      <c r="B19" s="20" t="s">
        <v>44</v>
      </c>
      <c r="C19" s="46" t="s">
        <v>16</v>
      </c>
      <c r="D19" s="7"/>
      <c r="E19" s="18">
        <v>1.08</v>
      </c>
      <c r="F19" s="7">
        <f t="shared" si="0"/>
        <v>0</v>
      </c>
      <c r="G19" s="46">
        <v>1</v>
      </c>
      <c r="H19" s="7">
        <f t="shared" si="1"/>
        <v>0</v>
      </c>
      <c r="I19" s="7">
        <f t="shared" si="2"/>
        <v>0</v>
      </c>
      <c r="K19" s="4"/>
      <c r="L19" s="4"/>
    </row>
    <row r="20" spans="1:12" ht="30" customHeight="1" x14ac:dyDescent="0.25">
      <c r="A20" s="5" t="s">
        <v>43</v>
      </c>
      <c r="B20" s="6" t="s">
        <v>46</v>
      </c>
      <c r="C20" s="46" t="s">
        <v>47</v>
      </c>
      <c r="D20" s="9"/>
      <c r="E20" s="17">
        <v>1.08</v>
      </c>
      <c r="F20" s="7">
        <f t="shared" si="0"/>
        <v>0</v>
      </c>
      <c r="G20" s="46">
        <v>2</v>
      </c>
      <c r="H20" s="7">
        <f t="shared" si="1"/>
        <v>0</v>
      </c>
      <c r="I20" s="7">
        <f t="shared" si="2"/>
        <v>0</v>
      </c>
      <c r="K20" s="4"/>
      <c r="L20" s="4"/>
    </row>
    <row r="21" spans="1:12" ht="30" customHeight="1" x14ac:dyDescent="0.25">
      <c r="A21" s="5" t="s">
        <v>45</v>
      </c>
      <c r="B21" s="6" t="s">
        <v>49</v>
      </c>
      <c r="C21" s="48" t="s">
        <v>16</v>
      </c>
      <c r="D21" s="7"/>
      <c r="E21" s="8">
        <v>1.08</v>
      </c>
      <c r="F21" s="7">
        <f t="shared" si="0"/>
        <v>0</v>
      </c>
      <c r="G21" s="48">
        <v>2</v>
      </c>
      <c r="H21" s="7">
        <f t="shared" si="1"/>
        <v>0</v>
      </c>
      <c r="I21" s="7">
        <f t="shared" si="2"/>
        <v>0</v>
      </c>
      <c r="K21" s="4"/>
      <c r="L21" s="4"/>
    </row>
    <row r="22" spans="1:12" s="19" customFormat="1" ht="30" customHeight="1" x14ac:dyDescent="0.25">
      <c r="A22" s="5" t="s">
        <v>48</v>
      </c>
      <c r="B22" s="15" t="s">
        <v>51</v>
      </c>
      <c r="C22" s="48" t="s">
        <v>11</v>
      </c>
      <c r="D22" s="7"/>
      <c r="E22" s="8">
        <v>1.23</v>
      </c>
      <c r="F22" s="7">
        <f t="shared" si="0"/>
        <v>0</v>
      </c>
      <c r="G22" s="48">
        <v>1</v>
      </c>
      <c r="H22" s="7">
        <f t="shared" si="1"/>
        <v>0</v>
      </c>
      <c r="I22" s="7">
        <f t="shared" si="2"/>
        <v>0</v>
      </c>
      <c r="K22" s="4"/>
      <c r="L22" s="4"/>
    </row>
    <row r="23" spans="1:12" ht="30" customHeight="1" x14ac:dyDescent="0.25">
      <c r="A23" s="5" t="s">
        <v>50</v>
      </c>
      <c r="B23" s="12" t="s">
        <v>53</v>
      </c>
      <c r="C23" s="46" t="s">
        <v>16</v>
      </c>
      <c r="D23" s="7"/>
      <c r="E23" s="8">
        <v>1.08</v>
      </c>
      <c r="F23" s="7">
        <f t="shared" si="0"/>
        <v>0</v>
      </c>
      <c r="G23" s="46">
        <v>1</v>
      </c>
      <c r="H23" s="7">
        <f t="shared" si="1"/>
        <v>0</v>
      </c>
      <c r="I23" s="7">
        <f t="shared" si="2"/>
        <v>0</v>
      </c>
      <c r="K23" s="4"/>
      <c r="L23" s="4"/>
    </row>
    <row r="24" spans="1:12" ht="30" customHeight="1" x14ac:dyDescent="0.25">
      <c r="A24" s="5" t="s">
        <v>52</v>
      </c>
      <c r="B24" s="12" t="s">
        <v>55</v>
      </c>
      <c r="C24" s="46" t="s">
        <v>16</v>
      </c>
      <c r="D24" s="7"/>
      <c r="E24" s="8">
        <v>1.08</v>
      </c>
      <c r="F24" s="7">
        <f t="shared" si="0"/>
        <v>0</v>
      </c>
      <c r="G24" s="46">
        <v>1</v>
      </c>
      <c r="H24" s="7">
        <f t="shared" si="1"/>
        <v>0</v>
      </c>
      <c r="I24" s="7">
        <f t="shared" si="2"/>
        <v>0</v>
      </c>
      <c r="K24" s="4"/>
      <c r="L24" s="4"/>
    </row>
    <row r="25" spans="1:12" s="14" customFormat="1" ht="30" customHeight="1" x14ac:dyDescent="0.25">
      <c r="A25" s="5" t="s">
        <v>54</v>
      </c>
      <c r="B25" s="6" t="s">
        <v>57</v>
      </c>
      <c r="C25" s="46" t="s">
        <v>11</v>
      </c>
      <c r="D25" s="7"/>
      <c r="E25" s="8">
        <v>1.08</v>
      </c>
      <c r="F25" s="7">
        <f t="shared" si="0"/>
        <v>0</v>
      </c>
      <c r="G25" s="46">
        <v>2</v>
      </c>
      <c r="H25" s="7">
        <f t="shared" si="1"/>
        <v>0</v>
      </c>
      <c r="I25" s="7">
        <f t="shared" si="2"/>
        <v>0</v>
      </c>
      <c r="K25" s="4"/>
      <c r="L25" s="4"/>
    </row>
    <row r="26" spans="1:12" s="14" customFormat="1" ht="30" customHeight="1" x14ac:dyDescent="0.25">
      <c r="A26" s="5" t="s">
        <v>56</v>
      </c>
      <c r="B26" s="12" t="s">
        <v>59</v>
      </c>
      <c r="C26" s="46" t="s">
        <v>16</v>
      </c>
      <c r="D26" s="7"/>
      <c r="E26" s="8">
        <v>1.08</v>
      </c>
      <c r="F26" s="7">
        <f t="shared" si="0"/>
        <v>0</v>
      </c>
      <c r="G26" s="46">
        <v>5</v>
      </c>
      <c r="H26" s="7">
        <f t="shared" si="1"/>
        <v>0</v>
      </c>
      <c r="I26" s="7">
        <f t="shared" si="2"/>
        <v>0</v>
      </c>
      <c r="K26" s="4"/>
      <c r="L26" s="4"/>
    </row>
    <row r="27" spans="1:12" s="14" customFormat="1" ht="30" customHeight="1" x14ac:dyDescent="0.25">
      <c r="A27" s="5" t="s">
        <v>58</v>
      </c>
      <c r="B27" s="6" t="s">
        <v>61</v>
      </c>
      <c r="C27" s="46" t="s">
        <v>11</v>
      </c>
      <c r="D27" s="7"/>
      <c r="E27" s="8">
        <v>1.08</v>
      </c>
      <c r="F27" s="7">
        <f t="shared" si="0"/>
        <v>0</v>
      </c>
      <c r="G27" s="46">
        <v>100</v>
      </c>
      <c r="H27" s="7">
        <f t="shared" si="1"/>
        <v>0</v>
      </c>
      <c r="I27" s="7">
        <f t="shared" si="2"/>
        <v>0</v>
      </c>
      <c r="K27" s="4"/>
      <c r="L27" s="4"/>
    </row>
    <row r="28" spans="1:12" ht="30" customHeight="1" x14ac:dyDescent="0.25">
      <c r="A28" s="5" t="s">
        <v>60</v>
      </c>
      <c r="B28" s="6" t="s">
        <v>63</v>
      </c>
      <c r="C28" s="46" t="s">
        <v>11</v>
      </c>
      <c r="D28" s="9"/>
      <c r="E28" s="10">
        <v>1.08</v>
      </c>
      <c r="F28" s="7">
        <f t="shared" si="0"/>
        <v>0</v>
      </c>
      <c r="G28" s="46">
        <v>20</v>
      </c>
      <c r="H28" s="7">
        <f t="shared" si="1"/>
        <v>0</v>
      </c>
      <c r="I28" s="7">
        <f t="shared" si="2"/>
        <v>0</v>
      </c>
      <c r="K28" s="4"/>
      <c r="L28" s="4"/>
    </row>
    <row r="29" spans="1:12" ht="30" customHeight="1" x14ac:dyDescent="0.25">
      <c r="A29" s="5" t="s">
        <v>62</v>
      </c>
      <c r="B29" s="21" t="s">
        <v>65</v>
      </c>
      <c r="C29" s="49" t="s">
        <v>47</v>
      </c>
      <c r="D29" s="22"/>
      <c r="E29" s="23">
        <v>1.08</v>
      </c>
      <c r="F29" s="7">
        <f t="shared" si="0"/>
        <v>0</v>
      </c>
      <c r="G29" s="49">
        <v>1</v>
      </c>
      <c r="H29" s="7">
        <f t="shared" si="1"/>
        <v>0</v>
      </c>
      <c r="I29" s="7">
        <f t="shared" si="2"/>
        <v>0</v>
      </c>
      <c r="K29" s="4"/>
      <c r="L29" s="4"/>
    </row>
    <row r="30" spans="1:12" s="11" customFormat="1" ht="30" customHeight="1" x14ac:dyDescent="0.25">
      <c r="A30" s="5" t="s">
        <v>64</v>
      </c>
      <c r="B30" s="21" t="s">
        <v>67</v>
      </c>
      <c r="C30" s="49" t="s">
        <v>16</v>
      </c>
      <c r="D30" s="22"/>
      <c r="E30" s="23">
        <v>1.08</v>
      </c>
      <c r="F30" s="7">
        <f t="shared" si="0"/>
        <v>0</v>
      </c>
      <c r="G30" s="49">
        <v>5</v>
      </c>
      <c r="H30" s="7">
        <f t="shared" si="1"/>
        <v>0</v>
      </c>
      <c r="I30" s="7">
        <f t="shared" si="2"/>
        <v>0</v>
      </c>
      <c r="K30" s="4"/>
      <c r="L30" s="4"/>
    </row>
    <row r="31" spans="1:12" ht="30" customHeight="1" x14ac:dyDescent="0.25">
      <c r="A31" s="5" t="s">
        <v>66</v>
      </c>
      <c r="B31" s="21" t="s">
        <v>69</v>
      </c>
      <c r="C31" s="49" t="s">
        <v>47</v>
      </c>
      <c r="D31" s="22"/>
      <c r="E31" s="23">
        <v>1.08</v>
      </c>
      <c r="F31" s="7">
        <f t="shared" si="0"/>
        <v>0</v>
      </c>
      <c r="G31" s="49">
        <v>1</v>
      </c>
      <c r="H31" s="7">
        <f t="shared" si="1"/>
        <v>0</v>
      </c>
      <c r="I31" s="7">
        <f t="shared" si="2"/>
        <v>0</v>
      </c>
      <c r="K31" s="4"/>
      <c r="L31" s="4"/>
    </row>
    <row r="32" spans="1:12" ht="30" customHeight="1" x14ac:dyDescent="0.25">
      <c r="A32" s="5" t="s">
        <v>68</v>
      </c>
      <c r="B32" s="12" t="s">
        <v>71</v>
      </c>
      <c r="C32" s="46" t="s">
        <v>16</v>
      </c>
      <c r="D32" s="7"/>
      <c r="E32" s="8">
        <v>1.08</v>
      </c>
      <c r="F32" s="7">
        <f t="shared" si="0"/>
        <v>0</v>
      </c>
      <c r="G32" s="46">
        <v>1</v>
      </c>
      <c r="H32" s="7">
        <f t="shared" si="1"/>
        <v>0</v>
      </c>
      <c r="I32" s="7">
        <f t="shared" si="2"/>
        <v>0</v>
      </c>
      <c r="K32" s="4"/>
      <c r="L32" s="4"/>
    </row>
    <row r="33" spans="1:12" ht="30" customHeight="1" x14ac:dyDescent="0.25">
      <c r="A33" s="5" t="s">
        <v>70</v>
      </c>
      <c r="B33" s="12" t="s">
        <v>177</v>
      </c>
      <c r="C33" s="46" t="s">
        <v>11</v>
      </c>
      <c r="D33" s="7"/>
      <c r="E33" s="8">
        <v>1.08</v>
      </c>
      <c r="F33" s="7">
        <f t="shared" si="0"/>
        <v>0</v>
      </c>
      <c r="G33" s="46">
        <v>2</v>
      </c>
      <c r="H33" s="7">
        <f t="shared" si="1"/>
        <v>0</v>
      </c>
      <c r="I33" s="7">
        <f t="shared" si="2"/>
        <v>0</v>
      </c>
      <c r="K33" s="4"/>
      <c r="L33" s="4"/>
    </row>
    <row r="34" spans="1:12" ht="30" customHeight="1" x14ac:dyDescent="0.25">
      <c r="A34" s="5" t="s">
        <v>72</v>
      </c>
      <c r="B34" s="12" t="s">
        <v>74</v>
      </c>
      <c r="C34" s="46" t="s">
        <v>16</v>
      </c>
      <c r="D34" s="7"/>
      <c r="E34" s="8">
        <v>1.08</v>
      </c>
      <c r="F34" s="7">
        <f t="shared" si="0"/>
        <v>0</v>
      </c>
      <c r="G34" s="46">
        <v>1</v>
      </c>
      <c r="H34" s="7">
        <f t="shared" si="1"/>
        <v>0</v>
      </c>
      <c r="I34" s="7">
        <f t="shared" si="2"/>
        <v>0</v>
      </c>
      <c r="K34" s="4"/>
      <c r="L34" s="4"/>
    </row>
    <row r="35" spans="1:12" ht="30" customHeight="1" x14ac:dyDescent="0.25">
      <c r="A35" s="5" t="s">
        <v>73</v>
      </c>
      <c r="B35" s="6" t="s">
        <v>76</v>
      </c>
      <c r="C35" s="46" t="s">
        <v>11</v>
      </c>
      <c r="D35" s="9"/>
      <c r="E35" s="10">
        <v>1.08</v>
      </c>
      <c r="F35" s="7">
        <f t="shared" si="0"/>
        <v>0</v>
      </c>
      <c r="G35" s="46">
        <v>4</v>
      </c>
      <c r="H35" s="7">
        <f t="shared" si="1"/>
        <v>0</v>
      </c>
      <c r="I35" s="7">
        <f t="shared" si="2"/>
        <v>0</v>
      </c>
      <c r="K35" s="4"/>
      <c r="L35" s="4"/>
    </row>
    <row r="36" spans="1:12" ht="30" customHeight="1" x14ac:dyDescent="0.25">
      <c r="A36" s="5" t="s">
        <v>75</v>
      </c>
      <c r="B36" s="12" t="s">
        <v>181</v>
      </c>
      <c r="C36" s="46" t="s">
        <v>11</v>
      </c>
      <c r="D36" s="7"/>
      <c r="E36" s="8">
        <v>1.08</v>
      </c>
      <c r="F36" s="7">
        <f t="shared" si="0"/>
        <v>0</v>
      </c>
      <c r="G36" s="46">
        <v>4</v>
      </c>
      <c r="H36" s="7">
        <f t="shared" si="1"/>
        <v>0</v>
      </c>
      <c r="I36" s="7">
        <f t="shared" si="2"/>
        <v>0</v>
      </c>
      <c r="J36" s="14"/>
      <c r="K36" s="4"/>
      <c r="L36" s="4"/>
    </row>
    <row r="37" spans="1:12" s="11" customFormat="1" ht="30" customHeight="1" x14ac:dyDescent="0.25">
      <c r="A37" s="5" t="s">
        <v>77</v>
      </c>
      <c r="B37" s="12" t="s">
        <v>196</v>
      </c>
      <c r="C37" s="46" t="s">
        <v>11</v>
      </c>
      <c r="D37" s="7"/>
      <c r="E37" s="8">
        <v>1.08</v>
      </c>
      <c r="F37" s="7">
        <f t="shared" si="0"/>
        <v>0</v>
      </c>
      <c r="G37" s="46">
        <v>3</v>
      </c>
      <c r="H37" s="7">
        <f t="shared" si="1"/>
        <v>0</v>
      </c>
      <c r="I37" s="7">
        <f t="shared" si="2"/>
        <v>0</v>
      </c>
      <c r="J37" s="19"/>
      <c r="K37" s="4"/>
      <c r="L37" s="4"/>
    </row>
    <row r="38" spans="1:12" ht="30" customHeight="1" x14ac:dyDescent="0.25">
      <c r="A38" s="5" t="s">
        <v>78</v>
      </c>
      <c r="B38" s="12" t="s">
        <v>80</v>
      </c>
      <c r="C38" s="46" t="s">
        <v>11</v>
      </c>
      <c r="D38" s="7"/>
      <c r="E38" s="8">
        <v>1.08</v>
      </c>
      <c r="F38" s="7">
        <f t="shared" si="0"/>
        <v>0</v>
      </c>
      <c r="G38" s="46">
        <v>10</v>
      </c>
      <c r="H38" s="7">
        <f t="shared" si="1"/>
        <v>0</v>
      </c>
      <c r="I38" s="7">
        <f t="shared" si="2"/>
        <v>0</v>
      </c>
      <c r="K38" s="4"/>
      <c r="L38" s="4"/>
    </row>
    <row r="39" spans="1:12" s="14" customFormat="1" ht="30" customHeight="1" x14ac:dyDescent="0.25">
      <c r="A39" s="5" t="s">
        <v>79</v>
      </c>
      <c r="B39" s="12" t="s">
        <v>82</v>
      </c>
      <c r="C39" s="46" t="s">
        <v>47</v>
      </c>
      <c r="D39" s="7"/>
      <c r="E39" s="8">
        <v>1.08</v>
      </c>
      <c r="F39" s="7">
        <f t="shared" si="0"/>
        <v>0</v>
      </c>
      <c r="G39" s="46">
        <v>1</v>
      </c>
      <c r="H39" s="7">
        <f t="shared" si="1"/>
        <v>0</v>
      </c>
      <c r="I39" s="7">
        <f t="shared" si="2"/>
        <v>0</v>
      </c>
      <c r="J39"/>
      <c r="K39" s="4"/>
      <c r="L39" s="4"/>
    </row>
    <row r="40" spans="1:12" s="14" customFormat="1" ht="30" customHeight="1" x14ac:dyDescent="0.25">
      <c r="A40" s="5" t="s">
        <v>81</v>
      </c>
      <c r="B40" s="13" t="s">
        <v>84</v>
      </c>
      <c r="C40" s="48" t="s">
        <v>11</v>
      </c>
      <c r="D40" s="9"/>
      <c r="E40" s="10">
        <v>1.08</v>
      </c>
      <c r="F40" s="7">
        <f t="shared" si="0"/>
        <v>0</v>
      </c>
      <c r="G40" s="48">
        <v>60</v>
      </c>
      <c r="H40" s="7">
        <f t="shared" si="1"/>
        <v>0</v>
      </c>
      <c r="I40" s="7">
        <f t="shared" si="2"/>
        <v>0</v>
      </c>
      <c r="K40" s="4"/>
      <c r="L40" s="4"/>
    </row>
    <row r="41" spans="1:12" ht="30" customHeight="1" x14ac:dyDescent="0.25">
      <c r="A41" s="5" t="s">
        <v>83</v>
      </c>
      <c r="B41" s="15" t="s">
        <v>86</v>
      </c>
      <c r="C41" s="48" t="s">
        <v>47</v>
      </c>
      <c r="D41" s="7"/>
      <c r="E41" s="8">
        <v>1.08</v>
      </c>
      <c r="F41" s="7">
        <f t="shared" si="0"/>
        <v>0</v>
      </c>
      <c r="G41" s="48">
        <v>25</v>
      </c>
      <c r="H41" s="7">
        <f t="shared" si="1"/>
        <v>0</v>
      </c>
      <c r="I41" s="7">
        <f t="shared" si="2"/>
        <v>0</v>
      </c>
      <c r="K41" s="4"/>
      <c r="L41" s="4"/>
    </row>
    <row r="42" spans="1:12" s="11" customFormat="1" ht="30" customHeight="1" x14ac:dyDescent="0.25">
      <c r="A42" s="5" t="s">
        <v>85</v>
      </c>
      <c r="B42" s="6" t="s">
        <v>194</v>
      </c>
      <c r="C42" s="46" t="s">
        <v>47</v>
      </c>
      <c r="D42" s="9"/>
      <c r="E42" s="10">
        <v>1.08</v>
      </c>
      <c r="F42" s="7">
        <f t="shared" si="0"/>
        <v>0</v>
      </c>
      <c r="G42" s="46">
        <v>10</v>
      </c>
      <c r="H42" s="7">
        <f t="shared" si="1"/>
        <v>0</v>
      </c>
      <c r="I42" s="7">
        <f t="shared" si="2"/>
        <v>0</v>
      </c>
      <c r="K42" s="4"/>
      <c r="L42" s="4"/>
    </row>
    <row r="43" spans="1:12" ht="30" customHeight="1" x14ac:dyDescent="0.25">
      <c r="A43" s="5" t="s">
        <v>87</v>
      </c>
      <c r="B43" s="6" t="s">
        <v>195</v>
      </c>
      <c r="C43" s="46" t="s">
        <v>47</v>
      </c>
      <c r="D43" s="9"/>
      <c r="E43" s="10">
        <v>1.08</v>
      </c>
      <c r="F43" s="7">
        <f t="shared" si="0"/>
        <v>0</v>
      </c>
      <c r="G43" s="46">
        <v>20</v>
      </c>
      <c r="H43" s="7">
        <f t="shared" si="1"/>
        <v>0</v>
      </c>
      <c r="I43" s="7">
        <f t="shared" si="2"/>
        <v>0</v>
      </c>
      <c r="K43" s="4"/>
      <c r="L43" s="4"/>
    </row>
    <row r="44" spans="1:12" s="11" customFormat="1" ht="30" customHeight="1" x14ac:dyDescent="0.25">
      <c r="A44" s="5" t="s">
        <v>88</v>
      </c>
      <c r="B44" s="6" t="s">
        <v>89</v>
      </c>
      <c r="C44" s="46" t="s">
        <v>11</v>
      </c>
      <c r="D44" s="9"/>
      <c r="E44" s="10">
        <v>1.08</v>
      </c>
      <c r="F44" s="7">
        <f t="shared" si="0"/>
        <v>0</v>
      </c>
      <c r="G44" s="46">
        <v>1</v>
      </c>
      <c r="H44" s="7">
        <f t="shared" si="1"/>
        <v>0</v>
      </c>
      <c r="I44" s="7">
        <f t="shared" si="2"/>
        <v>0</v>
      </c>
      <c r="K44" s="4"/>
      <c r="L44" s="4"/>
    </row>
    <row r="45" spans="1:12" s="11" customFormat="1" ht="30" customHeight="1" x14ac:dyDescent="0.25">
      <c r="A45" s="5" t="s">
        <v>90</v>
      </c>
      <c r="B45" s="12" t="s">
        <v>92</v>
      </c>
      <c r="C45" s="46" t="s">
        <v>47</v>
      </c>
      <c r="D45" s="7"/>
      <c r="E45" s="8">
        <v>1.23</v>
      </c>
      <c r="F45" s="7">
        <f t="shared" si="0"/>
        <v>0</v>
      </c>
      <c r="G45" s="46">
        <v>1</v>
      </c>
      <c r="H45" s="7">
        <f t="shared" si="1"/>
        <v>0</v>
      </c>
      <c r="I45" s="7">
        <f t="shared" si="2"/>
        <v>0</v>
      </c>
      <c r="K45" s="4"/>
      <c r="L45" s="4"/>
    </row>
    <row r="46" spans="1:12" s="11" customFormat="1" ht="30" customHeight="1" x14ac:dyDescent="0.25">
      <c r="A46" s="5" t="s">
        <v>91</v>
      </c>
      <c r="B46" s="6" t="s">
        <v>94</v>
      </c>
      <c r="C46" s="46" t="s">
        <v>11</v>
      </c>
      <c r="D46" s="9"/>
      <c r="E46" s="10">
        <v>1.08</v>
      </c>
      <c r="F46" s="7">
        <f t="shared" si="0"/>
        <v>0</v>
      </c>
      <c r="G46" s="46">
        <v>2</v>
      </c>
      <c r="H46" s="7">
        <f t="shared" si="1"/>
        <v>0</v>
      </c>
      <c r="I46" s="7">
        <f t="shared" si="2"/>
        <v>0</v>
      </c>
      <c r="K46" s="4"/>
      <c r="L46" s="4"/>
    </row>
    <row r="47" spans="1:12" s="11" customFormat="1" ht="30" customHeight="1" x14ac:dyDescent="0.25">
      <c r="A47" s="5" t="s">
        <v>93</v>
      </c>
      <c r="B47" s="12" t="s">
        <v>182</v>
      </c>
      <c r="C47" s="46" t="s">
        <v>47</v>
      </c>
      <c r="D47" s="7"/>
      <c r="E47" s="8">
        <v>1.08</v>
      </c>
      <c r="F47" s="7">
        <f t="shared" si="0"/>
        <v>0</v>
      </c>
      <c r="G47" s="46">
        <v>5</v>
      </c>
      <c r="H47" s="7">
        <f t="shared" si="1"/>
        <v>0</v>
      </c>
      <c r="I47" s="7">
        <f t="shared" si="2"/>
        <v>0</v>
      </c>
      <c r="K47" s="4"/>
      <c r="L47" s="4"/>
    </row>
    <row r="48" spans="1:12" s="11" customFormat="1" ht="30" customHeight="1" x14ac:dyDescent="0.25">
      <c r="A48" s="5" t="s">
        <v>95</v>
      </c>
      <c r="B48" s="54" t="s">
        <v>97</v>
      </c>
      <c r="C48" s="46" t="s">
        <v>11</v>
      </c>
      <c r="D48" s="7"/>
      <c r="E48" s="8">
        <v>1.08</v>
      </c>
      <c r="F48" s="7">
        <f t="shared" si="0"/>
        <v>0</v>
      </c>
      <c r="G48" s="46">
        <v>2</v>
      </c>
      <c r="H48" s="7">
        <f t="shared" si="1"/>
        <v>0</v>
      </c>
      <c r="I48" s="7">
        <f t="shared" si="2"/>
        <v>0</v>
      </c>
      <c r="K48" s="4"/>
      <c r="L48" s="4"/>
    </row>
    <row r="49" spans="1:12" ht="30" customHeight="1" x14ac:dyDescent="0.25">
      <c r="A49" s="52" t="s">
        <v>96</v>
      </c>
      <c r="B49" s="56" t="s">
        <v>99</v>
      </c>
      <c r="C49" s="53" t="s">
        <v>100</v>
      </c>
      <c r="D49" s="7"/>
      <c r="E49" s="8">
        <v>1.08</v>
      </c>
      <c r="F49" s="7">
        <f t="shared" si="0"/>
        <v>0</v>
      </c>
      <c r="G49" s="46">
        <v>1</v>
      </c>
      <c r="H49" s="7">
        <f t="shared" si="1"/>
        <v>0</v>
      </c>
      <c r="I49" s="7">
        <f t="shared" si="2"/>
        <v>0</v>
      </c>
      <c r="K49" s="4"/>
      <c r="L49" s="4"/>
    </row>
    <row r="50" spans="1:12" s="11" customFormat="1" ht="30" customHeight="1" x14ac:dyDescent="0.25">
      <c r="A50" s="5" t="s">
        <v>98</v>
      </c>
      <c r="B50" s="55" t="s">
        <v>102</v>
      </c>
      <c r="C50" s="49" t="s">
        <v>16</v>
      </c>
      <c r="D50" s="22"/>
      <c r="E50" s="23">
        <v>1.08</v>
      </c>
      <c r="F50" s="7">
        <f t="shared" si="0"/>
        <v>0</v>
      </c>
      <c r="G50" s="49">
        <v>1</v>
      </c>
      <c r="H50" s="7">
        <f t="shared" si="1"/>
        <v>0</v>
      </c>
      <c r="I50" s="7">
        <f t="shared" si="2"/>
        <v>0</v>
      </c>
      <c r="K50" s="4"/>
      <c r="L50" s="4"/>
    </row>
    <row r="51" spans="1:12" ht="30" customHeight="1" x14ac:dyDescent="0.25">
      <c r="A51" s="5" t="s">
        <v>101</v>
      </c>
      <c r="B51" s="12" t="s">
        <v>183</v>
      </c>
      <c r="C51" s="46" t="s">
        <v>47</v>
      </c>
      <c r="D51" s="7"/>
      <c r="E51" s="8">
        <v>1.08</v>
      </c>
      <c r="F51" s="7">
        <f t="shared" si="0"/>
        <v>0</v>
      </c>
      <c r="G51" s="46">
        <v>5</v>
      </c>
      <c r="H51" s="7">
        <f t="shared" si="1"/>
        <v>0</v>
      </c>
      <c r="I51" s="7">
        <f t="shared" si="2"/>
        <v>0</v>
      </c>
      <c r="K51" s="4"/>
      <c r="L51" s="4"/>
    </row>
    <row r="52" spans="1:12" ht="30" customHeight="1" x14ac:dyDescent="0.25">
      <c r="A52" s="5" t="s">
        <v>103</v>
      </c>
      <c r="B52" s="6" t="s">
        <v>184</v>
      </c>
      <c r="C52" s="46" t="s">
        <v>11</v>
      </c>
      <c r="D52" s="9"/>
      <c r="E52" s="10">
        <v>1.08</v>
      </c>
      <c r="F52" s="7">
        <f t="shared" si="0"/>
        <v>0</v>
      </c>
      <c r="G52" s="46">
        <v>2</v>
      </c>
      <c r="H52" s="7">
        <f t="shared" si="1"/>
        <v>0</v>
      </c>
      <c r="I52" s="7">
        <f t="shared" si="2"/>
        <v>0</v>
      </c>
      <c r="K52" s="4"/>
      <c r="L52" s="4"/>
    </row>
    <row r="53" spans="1:12" ht="30" customHeight="1" x14ac:dyDescent="0.25">
      <c r="A53" s="5" t="s">
        <v>104</v>
      </c>
      <c r="B53" s="12" t="s">
        <v>106</v>
      </c>
      <c r="C53" s="46" t="s">
        <v>16</v>
      </c>
      <c r="D53" s="7"/>
      <c r="E53" s="8">
        <v>1.08</v>
      </c>
      <c r="F53" s="7">
        <f t="shared" si="0"/>
        <v>0</v>
      </c>
      <c r="G53" s="46">
        <v>5</v>
      </c>
      <c r="H53" s="7">
        <f t="shared" si="1"/>
        <v>0</v>
      </c>
      <c r="I53" s="7">
        <f t="shared" si="2"/>
        <v>0</v>
      </c>
      <c r="K53" s="4"/>
      <c r="L53" s="4"/>
    </row>
    <row r="54" spans="1:12" ht="30" customHeight="1" x14ac:dyDescent="0.25">
      <c r="A54" s="5" t="s">
        <v>105</v>
      </c>
      <c r="B54" s="12" t="s">
        <v>108</v>
      </c>
      <c r="C54" s="46" t="s">
        <v>16</v>
      </c>
      <c r="D54" s="7"/>
      <c r="E54" s="8">
        <v>1.08</v>
      </c>
      <c r="F54" s="7">
        <f t="shared" si="0"/>
        <v>0</v>
      </c>
      <c r="G54" s="46">
        <v>5</v>
      </c>
      <c r="H54" s="7">
        <f t="shared" si="1"/>
        <v>0</v>
      </c>
      <c r="I54" s="7">
        <f t="shared" si="2"/>
        <v>0</v>
      </c>
      <c r="K54" s="4"/>
      <c r="L54" s="4"/>
    </row>
    <row r="55" spans="1:12" ht="30" customHeight="1" x14ac:dyDescent="0.25">
      <c r="A55" s="5" t="s">
        <v>107</v>
      </c>
      <c r="B55" s="6" t="s">
        <v>185</v>
      </c>
      <c r="C55" s="46" t="s">
        <v>11</v>
      </c>
      <c r="D55" s="7"/>
      <c r="E55" s="8">
        <v>1.23</v>
      </c>
      <c r="F55" s="7">
        <f t="shared" si="0"/>
        <v>0</v>
      </c>
      <c r="G55" s="46">
        <v>1</v>
      </c>
      <c r="H55" s="7">
        <f t="shared" si="1"/>
        <v>0</v>
      </c>
      <c r="I55" s="7">
        <f t="shared" si="2"/>
        <v>0</v>
      </c>
      <c r="K55" s="4"/>
      <c r="L55" s="4"/>
    </row>
    <row r="56" spans="1:12" s="11" customFormat="1" ht="30" customHeight="1" x14ac:dyDescent="0.25">
      <c r="A56" s="5" t="s">
        <v>109</v>
      </c>
      <c r="B56" s="6" t="s">
        <v>111</v>
      </c>
      <c r="C56" s="46" t="s">
        <v>11</v>
      </c>
      <c r="D56" s="7"/>
      <c r="E56" s="8">
        <v>1.08</v>
      </c>
      <c r="F56" s="7">
        <f t="shared" si="0"/>
        <v>0</v>
      </c>
      <c r="G56" s="46">
        <v>1</v>
      </c>
      <c r="H56" s="7">
        <f t="shared" si="1"/>
        <v>0</v>
      </c>
      <c r="I56" s="7">
        <f t="shared" si="2"/>
        <v>0</v>
      </c>
      <c r="K56" s="4"/>
      <c r="L56" s="4"/>
    </row>
    <row r="57" spans="1:12" ht="30" customHeight="1" x14ac:dyDescent="0.25">
      <c r="A57" s="5" t="s">
        <v>110</v>
      </c>
      <c r="B57" s="6" t="s">
        <v>191</v>
      </c>
      <c r="C57" s="46" t="s">
        <v>47</v>
      </c>
      <c r="D57" s="7"/>
      <c r="E57" s="8">
        <v>1.08</v>
      </c>
      <c r="F57" s="7">
        <f t="shared" si="0"/>
        <v>0</v>
      </c>
      <c r="G57" s="46">
        <v>3</v>
      </c>
      <c r="H57" s="7">
        <f t="shared" si="1"/>
        <v>0</v>
      </c>
      <c r="I57" s="7">
        <f t="shared" si="2"/>
        <v>0</v>
      </c>
      <c r="K57" s="4"/>
      <c r="L57" s="4"/>
    </row>
    <row r="58" spans="1:12" ht="30" customHeight="1" x14ac:dyDescent="0.25">
      <c r="A58" s="5" t="s">
        <v>112</v>
      </c>
      <c r="B58" s="6" t="s">
        <v>192</v>
      </c>
      <c r="C58" s="48" t="s">
        <v>47</v>
      </c>
      <c r="D58" s="9"/>
      <c r="E58" s="10">
        <v>1.08</v>
      </c>
      <c r="F58" s="7">
        <f t="shared" si="0"/>
        <v>0</v>
      </c>
      <c r="G58" s="48">
        <v>2</v>
      </c>
      <c r="H58" s="7">
        <f t="shared" si="1"/>
        <v>0</v>
      </c>
      <c r="I58" s="7">
        <f t="shared" si="2"/>
        <v>0</v>
      </c>
      <c r="K58" s="4"/>
      <c r="L58" s="4"/>
    </row>
    <row r="59" spans="1:12" ht="30" customHeight="1" x14ac:dyDescent="0.25">
      <c r="A59" s="5" t="s">
        <v>113</v>
      </c>
      <c r="B59" s="6" t="s">
        <v>193</v>
      </c>
      <c r="C59" s="48" t="s">
        <v>47</v>
      </c>
      <c r="D59" s="9"/>
      <c r="E59" s="10">
        <v>1.08</v>
      </c>
      <c r="F59" s="7">
        <f t="shared" si="0"/>
        <v>0</v>
      </c>
      <c r="G59" s="48">
        <v>20</v>
      </c>
      <c r="H59" s="7">
        <f t="shared" si="1"/>
        <v>0</v>
      </c>
      <c r="I59" s="7">
        <f t="shared" si="2"/>
        <v>0</v>
      </c>
      <c r="K59" s="4"/>
      <c r="L59" s="4"/>
    </row>
    <row r="60" spans="1:12" ht="30" customHeight="1" x14ac:dyDescent="0.25">
      <c r="A60" s="5" t="s">
        <v>114</v>
      </c>
      <c r="B60" s="6" t="s">
        <v>116</v>
      </c>
      <c r="C60" s="48" t="s">
        <v>175</v>
      </c>
      <c r="D60" s="9"/>
      <c r="E60" s="10">
        <v>1.08</v>
      </c>
      <c r="F60" s="7">
        <f t="shared" si="0"/>
        <v>0</v>
      </c>
      <c r="G60" s="48">
        <v>40</v>
      </c>
      <c r="H60" s="7">
        <f t="shared" si="1"/>
        <v>0</v>
      </c>
      <c r="I60" s="7">
        <f t="shared" si="2"/>
        <v>0</v>
      </c>
      <c r="K60" s="4"/>
      <c r="L60" s="4"/>
    </row>
    <row r="61" spans="1:12" ht="30" customHeight="1" x14ac:dyDescent="0.25">
      <c r="A61" s="5" t="s">
        <v>115</v>
      </c>
      <c r="B61" s="6" t="s">
        <v>118</v>
      </c>
      <c r="C61" s="46" t="s">
        <v>175</v>
      </c>
      <c r="D61" s="7"/>
      <c r="E61" s="8">
        <v>1.08</v>
      </c>
      <c r="F61" s="7">
        <f t="shared" si="0"/>
        <v>0</v>
      </c>
      <c r="G61" s="46">
        <v>300</v>
      </c>
      <c r="H61" s="7">
        <f t="shared" si="1"/>
        <v>0</v>
      </c>
      <c r="I61" s="7">
        <f t="shared" si="2"/>
        <v>0</v>
      </c>
      <c r="K61" s="4"/>
      <c r="L61" s="4"/>
    </row>
    <row r="62" spans="1:12" s="11" customFormat="1" ht="30" customHeight="1" x14ac:dyDescent="0.25">
      <c r="A62" s="5" t="s">
        <v>117</v>
      </c>
      <c r="B62" s="6" t="s">
        <v>120</v>
      </c>
      <c r="C62" s="46" t="s">
        <v>16</v>
      </c>
      <c r="D62" s="9"/>
      <c r="E62" s="10">
        <v>1.08</v>
      </c>
      <c r="F62" s="7">
        <f t="shared" ref="F62:F88" si="3">D62*E62</f>
        <v>0</v>
      </c>
      <c r="G62" s="46">
        <v>2</v>
      </c>
      <c r="H62" s="7">
        <f t="shared" ref="H62:H88" si="4">D62*G62</f>
        <v>0</v>
      </c>
      <c r="I62" s="7">
        <f t="shared" ref="I62:I88" si="5">D62*E62*G62</f>
        <v>0</v>
      </c>
      <c r="K62" s="4"/>
      <c r="L62" s="4"/>
    </row>
    <row r="63" spans="1:12" s="11" customFormat="1" ht="30" customHeight="1" x14ac:dyDescent="0.25">
      <c r="A63" s="5" t="s">
        <v>119</v>
      </c>
      <c r="B63" s="15" t="s">
        <v>186</v>
      </c>
      <c r="C63" s="48" t="s">
        <v>11</v>
      </c>
      <c r="D63" s="7"/>
      <c r="E63" s="8">
        <v>1.08</v>
      </c>
      <c r="F63" s="7">
        <f t="shared" si="3"/>
        <v>0</v>
      </c>
      <c r="G63" s="48">
        <v>1</v>
      </c>
      <c r="H63" s="7">
        <f t="shared" si="4"/>
        <v>0</v>
      </c>
      <c r="I63" s="7">
        <f t="shared" si="5"/>
        <v>0</v>
      </c>
      <c r="K63" s="4"/>
      <c r="L63" s="4"/>
    </row>
    <row r="64" spans="1:12" s="11" customFormat="1" ht="30" customHeight="1" x14ac:dyDescent="0.25">
      <c r="A64" s="5" t="s">
        <v>121</v>
      </c>
      <c r="B64" s="6" t="s">
        <v>187</v>
      </c>
      <c r="C64" s="48" t="s">
        <v>11</v>
      </c>
      <c r="D64" s="9"/>
      <c r="E64" s="10">
        <v>1.08</v>
      </c>
      <c r="F64" s="7">
        <f t="shared" si="3"/>
        <v>0</v>
      </c>
      <c r="G64" s="48">
        <v>2</v>
      </c>
      <c r="H64" s="7">
        <f t="shared" si="4"/>
        <v>0</v>
      </c>
      <c r="I64" s="7">
        <f t="shared" si="5"/>
        <v>0</v>
      </c>
      <c r="K64" s="4"/>
      <c r="L64" s="4"/>
    </row>
    <row r="65" spans="1:12" ht="30" customHeight="1" x14ac:dyDescent="0.25">
      <c r="A65" s="5" t="s">
        <v>122</v>
      </c>
      <c r="B65" s="15" t="s">
        <v>124</v>
      </c>
      <c r="C65" s="48" t="s">
        <v>47</v>
      </c>
      <c r="D65" s="7"/>
      <c r="E65" s="8">
        <v>1.23</v>
      </c>
      <c r="F65" s="7">
        <f t="shared" si="3"/>
        <v>0</v>
      </c>
      <c r="G65" s="48">
        <v>1</v>
      </c>
      <c r="H65" s="7">
        <f t="shared" si="4"/>
        <v>0</v>
      </c>
      <c r="I65" s="7">
        <f t="shared" si="5"/>
        <v>0</v>
      </c>
      <c r="K65" s="4"/>
      <c r="L65" s="4"/>
    </row>
    <row r="66" spans="1:12" s="11" customFormat="1" ht="30" customHeight="1" x14ac:dyDescent="0.25">
      <c r="A66" s="5" t="s">
        <v>123</v>
      </c>
      <c r="B66" s="6" t="s">
        <v>126</v>
      </c>
      <c r="C66" s="46" t="s">
        <v>11</v>
      </c>
      <c r="D66" s="9"/>
      <c r="E66" s="10">
        <v>1.23</v>
      </c>
      <c r="F66" s="7">
        <f t="shared" si="3"/>
        <v>0</v>
      </c>
      <c r="G66" s="46">
        <v>3</v>
      </c>
      <c r="H66" s="7">
        <f t="shared" si="4"/>
        <v>0</v>
      </c>
      <c r="I66" s="7">
        <f t="shared" si="5"/>
        <v>0</v>
      </c>
      <c r="K66" s="4"/>
      <c r="L66" s="4"/>
    </row>
    <row r="67" spans="1:12" s="14" customFormat="1" ht="30" customHeight="1" x14ac:dyDescent="0.25">
      <c r="A67" s="5" t="s">
        <v>125</v>
      </c>
      <c r="B67" s="6" t="s">
        <v>190</v>
      </c>
      <c r="C67" s="46" t="s">
        <v>47</v>
      </c>
      <c r="D67" s="9"/>
      <c r="E67" s="10">
        <v>1.08</v>
      </c>
      <c r="F67" s="7">
        <f t="shared" si="3"/>
        <v>0</v>
      </c>
      <c r="G67" s="46">
        <v>10</v>
      </c>
      <c r="H67" s="7">
        <f t="shared" si="4"/>
        <v>0</v>
      </c>
      <c r="I67" s="7">
        <f t="shared" si="5"/>
        <v>0</v>
      </c>
      <c r="K67" s="4"/>
      <c r="L67" s="4"/>
    </row>
    <row r="68" spans="1:12" s="19" customFormat="1" ht="30" customHeight="1" x14ac:dyDescent="0.25">
      <c r="A68" s="5" t="s">
        <v>127</v>
      </c>
      <c r="B68" s="6" t="s">
        <v>188</v>
      </c>
      <c r="C68" s="46" t="s">
        <v>47</v>
      </c>
      <c r="D68" s="9"/>
      <c r="E68" s="10">
        <v>1.08</v>
      </c>
      <c r="F68" s="7">
        <f t="shared" si="3"/>
        <v>0</v>
      </c>
      <c r="G68" s="46">
        <v>10</v>
      </c>
      <c r="H68" s="7">
        <f t="shared" si="4"/>
        <v>0</v>
      </c>
      <c r="I68" s="7">
        <f t="shared" si="5"/>
        <v>0</v>
      </c>
      <c r="K68" s="4"/>
      <c r="L68" s="4"/>
    </row>
    <row r="69" spans="1:12" ht="30" customHeight="1" x14ac:dyDescent="0.25">
      <c r="A69" s="5" t="s">
        <v>128</v>
      </c>
      <c r="B69" s="6" t="s">
        <v>130</v>
      </c>
      <c r="C69" s="46" t="s">
        <v>47</v>
      </c>
      <c r="D69" s="9"/>
      <c r="E69" s="10">
        <v>1.08</v>
      </c>
      <c r="F69" s="7">
        <f t="shared" si="3"/>
        <v>0</v>
      </c>
      <c r="G69" s="46">
        <v>1</v>
      </c>
      <c r="H69" s="7">
        <f t="shared" si="4"/>
        <v>0</v>
      </c>
      <c r="I69" s="7">
        <f t="shared" si="5"/>
        <v>0</v>
      </c>
      <c r="K69" s="4"/>
      <c r="L69" s="4"/>
    </row>
    <row r="70" spans="1:12" s="11" customFormat="1" ht="30" customHeight="1" x14ac:dyDescent="0.25">
      <c r="A70" s="5" t="s">
        <v>129</v>
      </c>
      <c r="B70" s="24" t="s">
        <v>174</v>
      </c>
      <c r="C70" s="46" t="s">
        <v>163</v>
      </c>
      <c r="D70" s="9"/>
      <c r="E70" s="10">
        <v>1.08</v>
      </c>
      <c r="F70" s="7">
        <f t="shared" si="3"/>
        <v>0</v>
      </c>
      <c r="G70" s="46">
        <v>1</v>
      </c>
      <c r="H70" s="7">
        <f t="shared" si="4"/>
        <v>0</v>
      </c>
      <c r="I70" s="7">
        <f t="shared" si="5"/>
        <v>0</v>
      </c>
      <c r="K70" s="4"/>
      <c r="L70" s="4"/>
    </row>
    <row r="71" spans="1:12" s="11" customFormat="1" ht="30" customHeight="1" x14ac:dyDescent="0.25">
      <c r="A71" s="5" t="s">
        <v>131</v>
      </c>
      <c r="B71" s="6" t="s">
        <v>133</v>
      </c>
      <c r="C71" s="46" t="s">
        <v>175</v>
      </c>
      <c r="D71" s="9"/>
      <c r="E71" s="10">
        <v>1.08</v>
      </c>
      <c r="F71" s="7">
        <f t="shared" si="3"/>
        <v>0</v>
      </c>
      <c r="G71" s="46">
        <v>130</v>
      </c>
      <c r="H71" s="7">
        <f t="shared" si="4"/>
        <v>0</v>
      </c>
      <c r="I71" s="7">
        <f t="shared" si="5"/>
        <v>0</v>
      </c>
      <c r="K71" s="4"/>
      <c r="L71" s="4"/>
    </row>
    <row r="72" spans="1:12" s="11" customFormat="1" ht="30" customHeight="1" x14ac:dyDescent="0.25">
      <c r="A72" s="5" t="s">
        <v>132</v>
      </c>
      <c r="B72" s="20" t="s">
        <v>135</v>
      </c>
      <c r="C72" s="46" t="s">
        <v>100</v>
      </c>
      <c r="D72" s="9"/>
      <c r="E72" s="10">
        <v>1.08</v>
      </c>
      <c r="F72" s="7">
        <f t="shared" si="3"/>
        <v>0</v>
      </c>
      <c r="G72" s="46">
        <v>1</v>
      </c>
      <c r="H72" s="7">
        <f t="shared" si="4"/>
        <v>0</v>
      </c>
      <c r="I72" s="7">
        <f t="shared" si="5"/>
        <v>0</v>
      </c>
      <c r="K72" s="4"/>
      <c r="L72" s="4"/>
    </row>
    <row r="73" spans="1:12" s="11" customFormat="1" ht="30" customHeight="1" x14ac:dyDescent="0.25">
      <c r="A73" s="5" t="s">
        <v>134</v>
      </c>
      <c r="B73" s="12" t="s">
        <v>137</v>
      </c>
      <c r="C73" s="46" t="s">
        <v>16</v>
      </c>
      <c r="D73" s="7"/>
      <c r="E73" s="8">
        <v>1.08</v>
      </c>
      <c r="F73" s="7">
        <f t="shared" si="3"/>
        <v>0</v>
      </c>
      <c r="G73" s="46">
        <v>45</v>
      </c>
      <c r="H73" s="7">
        <f t="shared" si="4"/>
        <v>0</v>
      </c>
      <c r="I73" s="7">
        <f t="shared" si="5"/>
        <v>0</v>
      </c>
      <c r="K73" s="4"/>
      <c r="L73" s="4"/>
    </row>
    <row r="74" spans="1:12" s="11" customFormat="1" ht="30" customHeight="1" x14ac:dyDescent="0.25">
      <c r="A74" s="5" t="s">
        <v>136</v>
      </c>
      <c r="B74" s="25" t="s">
        <v>139</v>
      </c>
      <c r="C74" s="49" t="s">
        <v>11</v>
      </c>
      <c r="D74" s="22"/>
      <c r="E74" s="23">
        <v>1.08</v>
      </c>
      <c r="F74" s="7">
        <f t="shared" si="3"/>
        <v>0</v>
      </c>
      <c r="G74" s="49">
        <v>3</v>
      </c>
      <c r="H74" s="7">
        <f t="shared" si="4"/>
        <v>0</v>
      </c>
      <c r="I74" s="7">
        <f t="shared" si="5"/>
        <v>0</v>
      </c>
      <c r="K74" s="4"/>
      <c r="L74" s="4"/>
    </row>
    <row r="75" spans="1:12" s="11" customFormat="1" ht="30" customHeight="1" x14ac:dyDescent="0.25">
      <c r="A75" s="5" t="s">
        <v>138</v>
      </c>
      <c r="B75" s="25" t="s">
        <v>141</v>
      </c>
      <c r="C75" s="49" t="s">
        <v>11</v>
      </c>
      <c r="D75" s="22"/>
      <c r="E75" s="23">
        <v>1.08</v>
      </c>
      <c r="F75" s="7">
        <f t="shared" si="3"/>
        <v>0</v>
      </c>
      <c r="G75" s="49">
        <v>1</v>
      </c>
      <c r="H75" s="7">
        <f t="shared" si="4"/>
        <v>0</v>
      </c>
      <c r="I75" s="7">
        <f t="shared" si="5"/>
        <v>0</v>
      </c>
      <c r="K75" s="4"/>
      <c r="L75" s="4"/>
    </row>
    <row r="76" spans="1:12" s="11" customFormat="1" ht="30" customHeight="1" x14ac:dyDescent="0.25">
      <c r="A76" s="5" t="s">
        <v>140</v>
      </c>
      <c r="B76" s="25" t="s">
        <v>143</v>
      </c>
      <c r="C76" s="49" t="s">
        <v>11</v>
      </c>
      <c r="D76" s="22"/>
      <c r="E76" s="23">
        <v>1.08</v>
      </c>
      <c r="F76" s="7">
        <f t="shared" si="3"/>
        <v>0</v>
      </c>
      <c r="G76" s="49">
        <v>4</v>
      </c>
      <c r="H76" s="7">
        <f t="shared" si="4"/>
        <v>0</v>
      </c>
      <c r="I76" s="7">
        <f t="shared" si="5"/>
        <v>0</v>
      </c>
      <c r="K76" s="4"/>
      <c r="L76" s="4"/>
    </row>
    <row r="77" spans="1:12" ht="30" customHeight="1" x14ac:dyDescent="0.25">
      <c r="A77" s="5" t="s">
        <v>142</v>
      </c>
      <c r="B77" s="25" t="s">
        <v>145</v>
      </c>
      <c r="C77" s="49" t="s">
        <v>11</v>
      </c>
      <c r="D77" s="22"/>
      <c r="E77" s="23">
        <v>1.08</v>
      </c>
      <c r="F77" s="7">
        <f t="shared" si="3"/>
        <v>0</v>
      </c>
      <c r="G77" s="49">
        <v>3</v>
      </c>
      <c r="H77" s="7">
        <f t="shared" si="4"/>
        <v>0</v>
      </c>
      <c r="I77" s="7">
        <f t="shared" si="5"/>
        <v>0</v>
      </c>
      <c r="K77" s="4"/>
      <c r="L77" s="4"/>
    </row>
    <row r="78" spans="1:12" s="11" customFormat="1" ht="42" customHeight="1" x14ac:dyDescent="0.25">
      <c r="A78" s="5" t="s">
        <v>144</v>
      </c>
      <c r="B78" s="25" t="s">
        <v>147</v>
      </c>
      <c r="C78" s="49" t="s">
        <v>11</v>
      </c>
      <c r="D78" s="22"/>
      <c r="E78" s="23">
        <v>1.08</v>
      </c>
      <c r="F78" s="7">
        <f t="shared" si="3"/>
        <v>0</v>
      </c>
      <c r="G78" s="49">
        <v>1</v>
      </c>
      <c r="H78" s="7">
        <f t="shared" si="4"/>
        <v>0</v>
      </c>
      <c r="I78" s="7">
        <f t="shared" si="5"/>
        <v>0</v>
      </c>
      <c r="K78" s="4"/>
      <c r="L78" s="4"/>
    </row>
    <row r="79" spans="1:12" s="11" customFormat="1" ht="30" customHeight="1" x14ac:dyDescent="0.25">
      <c r="A79" s="5" t="s">
        <v>146</v>
      </c>
      <c r="B79" s="29" t="s">
        <v>164</v>
      </c>
      <c r="C79" s="49" t="s">
        <v>100</v>
      </c>
      <c r="D79" s="30"/>
      <c r="E79" s="31">
        <v>1.08</v>
      </c>
      <c r="F79" s="7">
        <f t="shared" si="3"/>
        <v>0</v>
      </c>
      <c r="G79" s="49">
        <v>4</v>
      </c>
      <c r="H79" s="7">
        <f t="shared" si="4"/>
        <v>0</v>
      </c>
      <c r="I79" s="7">
        <f t="shared" si="5"/>
        <v>0</v>
      </c>
      <c r="K79" s="4"/>
      <c r="L79" s="4"/>
    </row>
    <row r="80" spans="1:12" s="11" customFormat="1" ht="30" customHeight="1" x14ac:dyDescent="0.25">
      <c r="A80" s="5" t="s">
        <v>148</v>
      </c>
      <c r="B80" s="12" t="s">
        <v>150</v>
      </c>
      <c r="C80" s="46" t="s">
        <v>11</v>
      </c>
      <c r="D80" s="7"/>
      <c r="E80" s="8">
        <v>1.08</v>
      </c>
      <c r="F80" s="7">
        <f t="shared" si="3"/>
        <v>0</v>
      </c>
      <c r="G80" s="46">
        <v>1</v>
      </c>
      <c r="H80" s="7">
        <f t="shared" si="4"/>
        <v>0</v>
      </c>
      <c r="I80" s="7">
        <f t="shared" si="5"/>
        <v>0</v>
      </c>
      <c r="K80" s="4"/>
      <c r="L80" s="4"/>
    </row>
    <row r="81" spans="1:12" s="11" customFormat="1" ht="30" customHeight="1" x14ac:dyDescent="0.25">
      <c r="A81" s="5" t="s">
        <v>149</v>
      </c>
      <c r="B81" s="21" t="s">
        <v>152</v>
      </c>
      <c r="C81" s="49" t="s">
        <v>16</v>
      </c>
      <c r="D81" s="9"/>
      <c r="E81" s="8">
        <v>1.08</v>
      </c>
      <c r="F81" s="7">
        <f t="shared" si="3"/>
        <v>0</v>
      </c>
      <c r="G81" s="49">
        <v>4</v>
      </c>
      <c r="H81" s="7">
        <f t="shared" si="4"/>
        <v>0</v>
      </c>
      <c r="I81" s="7">
        <f t="shared" si="5"/>
        <v>0</v>
      </c>
      <c r="K81" s="4"/>
      <c r="L81" s="4"/>
    </row>
    <row r="82" spans="1:12" s="11" customFormat="1" ht="30" customHeight="1" x14ac:dyDescent="0.25">
      <c r="A82" s="5" t="s">
        <v>151</v>
      </c>
      <c r="B82" s="15" t="s">
        <v>189</v>
      </c>
      <c r="C82" s="48" t="s">
        <v>16</v>
      </c>
      <c r="D82" s="7"/>
      <c r="E82" s="8">
        <v>1.08</v>
      </c>
      <c r="F82" s="7">
        <f t="shared" si="3"/>
        <v>0</v>
      </c>
      <c r="G82" s="48">
        <v>1</v>
      </c>
      <c r="H82" s="7">
        <f t="shared" si="4"/>
        <v>0</v>
      </c>
      <c r="I82" s="7">
        <f t="shared" si="5"/>
        <v>0</v>
      </c>
      <c r="K82" s="4"/>
      <c r="L82" s="4"/>
    </row>
    <row r="83" spans="1:12" s="11" customFormat="1" ht="30" customHeight="1" x14ac:dyDescent="0.25">
      <c r="A83" s="5" t="s">
        <v>153</v>
      </c>
      <c r="B83" s="13" t="s">
        <v>155</v>
      </c>
      <c r="C83" s="48" t="s">
        <v>176</v>
      </c>
      <c r="D83" s="9"/>
      <c r="E83" s="10">
        <v>1.08</v>
      </c>
      <c r="F83" s="7">
        <f t="shared" si="3"/>
        <v>0</v>
      </c>
      <c r="G83" s="48">
        <v>200</v>
      </c>
      <c r="H83" s="7">
        <f t="shared" si="4"/>
        <v>0</v>
      </c>
      <c r="I83" s="7">
        <f t="shared" si="5"/>
        <v>0</v>
      </c>
      <c r="K83" s="4"/>
      <c r="L83" s="4"/>
    </row>
    <row r="84" spans="1:12" ht="30" customHeight="1" x14ac:dyDescent="0.25">
      <c r="A84" s="5" t="s">
        <v>154</v>
      </c>
      <c r="B84" s="21" t="s">
        <v>157</v>
      </c>
      <c r="C84" s="49" t="s">
        <v>16</v>
      </c>
      <c r="D84" s="22"/>
      <c r="E84" s="23">
        <v>1.08</v>
      </c>
      <c r="F84" s="7">
        <f t="shared" si="3"/>
        <v>0</v>
      </c>
      <c r="G84" s="49">
        <v>5</v>
      </c>
      <c r="H84" s="7">
        <f t="shared" si="4"/>
        <v>0</v>
      </c>
      <c r="I84" s="7">
        <f t="shared" si="5"/>
        <v>0</v>
      </c>
      <c r="K84" s="4"/>
      <c r="L84" s="4"/>
    </row>
    <row r="85" spans="1:12" ht="30" customHeight="1" x14ac:dyDescent="0.25">
      <c r="A85" s="5" t="s">
        <v>156</v>
      </c>
      <c r="B85" s="15" t="s">
        <v>159</v>
      </c>
      <c r="C85" s="48" t="s">
        <v>16</v>
      </c>
      <c r="D85" s="7"/>
      <c r="E85" s="8">
        <v>1.08</v>
      </c>
      <c r="F85" s="7">
        <f t="shared" si="3"/>
        <v>0</v>
      </c>
      <c r="G85" s="48">
        <v>5</v>
      </c>
      <c r="H85" s="7">
        <f t="shared" si="4"/>
        <v>0</v>
      </c>
      <c r="I85" s="7">
        <f t="shared" si="5"/>
        <v>0</v>
      </c>
      <c r="K85" s="4"/>
      <c r="L85" s="4"/>
    </row>
    <row r="86" spans="1:12" ht="30" customHeight="1" x14ac:dyDescent="0.25">
      <c r="A86" s="5" t="s">
        <v>158</v>
      </c>
      <c r="B86" s="44" t="s">
        <v>173</v>
      </c>
      <c r="C86" s="48" t="s">
        <v>11</v>
      </c>
      <c r="D86" s="7"/>
      <c r="E86" s="8">
        <v>1.08</v>
      </c>
      <c r="F86" s="7">
        <f t="shared" si="3"/>
        <v>0</v>
      </c>
      <c r="G86" s="48">
        <v>2</v>
      </c>
      <c r="H86" s="7">
        <f t="shared" si="4"/>
        <v>0</v>
      </c>
      <c r="I86" s="7">
        <f t="shared" si="5"/>
        <v>0</v>
      </c>
      <c r="K86" s="4"/>
      <c r="L86" s="4"/>
    </row>
    <row r="87" spans="1:12" s="11" customFormat="1" ht="30" customHeight="1" x14ac:dyDescent="0.25">
      <c r="A87" s="5" t="s">
        <v>160</v>
      </c>
      <c r="B87" s="43" t="s">
        <v>171</v>
      </c>
      <c r="C87" s="48" t="s">
        <v>100</v>
      </c>
      <c r="D87" s="7"/>
      <c r="E87" s="8">
        <v>1.08</v>
      </c>
      <c r="F87" s="7">
        <f t="shared" si="3"/>
        <v>0</v>
      </c>
      <c r="G87" s="48">
        <v>2</v>
      </c>
      <c r="H87" s="7">
        <f t="shared" si="4"/>
        <v>0</v>
      </c>
      <c r="I87" s="7">
        <f t="shared" si="5"/>
        <v>0</v>
      </c>
      <c r="K87" s="4"/>
      <c r="L87" s="4"/>
    </row>
    <row r="88" spans="1:12" ht="30" customHeight="1" x14ac:dyDescent="0.25">
      <c r="A88" s="5" t="s">
        <v>162</v>
      </c>
      <c r="B88" s="15" t="s">
        <v>161</v>
      </c>
      <c r="C88" s="48" t="s">
        <v>47</v>
      </c>
      <c r="D88" s="7"/>
      <c r="E88" s="8">
        <v>1.08</v>
      </c>
      <c r="F88" s="7">
        <f t="shared" si="3"/>
        <v>0</v>
      </c>
      <c r="G88" s="48">
        <v>5</v>
      </c>
      <c r="H88" s="7">
        <f t="shared" si="4"/>
        <v>0</v>
      </c>
      <c r="I88" s="7">
        <f t="shared" si="5"/>
        <v>0</v>
      </c>
      <c r="K88" s="4"/>
      <c r="L88" s="4"/>
    </row>
    <row r="89" spans="1:12" ht="30" customHeight="1" x14ac:dyDescent="0.25">
      <c r="A89" s="27"/>
      <c r="B89" s="27"/>
      <c r="C89" s="47"/>
      <c r="D89" s="27"/>
      <c r="E89" s="47"/>
      <c r="F89" s="27"/>
      <c r="G89" s="47"/>
      <c r="H89" s="51">
        <f>SUM(H2:H88)</f>
        <v>0</v>
      </c>
      <c r="I89" s="51">
        <f>SUM(I2:I88)</f>
        <v>0</v>
      </c>
      <c r="K89" s="4"/>
      <c r="L89" s="4"/>
    </row>
    <row r="90" spans="1:12" ht="30" customHeight="1" x14ac:dyDescent="0.25">
      <c r="K90" s="4"/>
      <c r="L90" s="4"/>
    </row>
    <row r="91" spans="1:12" ht="30" customHeight="1" x14ac:dyDescent="0.25">
      <c r="C91" s="50"/>
      <c r="H91" s="11"/>
      <c r="K91" s="4"/>
      <c r="L91" s="4"/>
    </row>
    <row r="92" spans="1:12" ht="30" customHeight="1" x14ac:dyDescent="0.25">
      <c r="H92" s="47"/>
      <c r="K92" s="4"/>
      <c r="L92" s="4"/>
    </row>
    <row r="93" spans="1:12" ht="30" customHeight="1" x14ac:dyDescent="0.25">
      <c r="H93" s="11"/>
      <c r="K93" s="4"/>
      <c r="L93" s="4"/>
    </row>
    <row r="94" spans="1:12" ht="30" customHeight="1" x14ac:dyDescent="0.25">
      <c r="H94" s="11"/>
      <c r="K94" s="4"/>
      <c r="L94" s="4"/>
    </row>
    <row r="95" spans="1:12" ht="30" customHeight="1" x14ac:dyDescent="0.25">
      <c r="H95" s="11"/>
    </row>
    <row r="96" spans="1:12" ht="30" customHeight="1" x14ac:dyDescent="0.25">
      <c r="H96" s="11"/>
    </row>
    <row r="97" spans="1:12" s="11" customFormat="1" ht="30" customHeight="1" x14ac:dyDescent="0.25">
      <c r="A97"/>
      <c r="B97"/>
      <c r="D97"/>
      <c r="E97"/>
      <c r="F97"/>
      <c r="I97"/>
      <c r="K97" s="26"/>
      <c r="L97" s="26"/>
    </row>
    <row r="98" spans="1:12" ht="30" customHeight="1" x14ac:dyDescent="0.25">
      <c r="H98" s="11"/>
      <c r="K98" s="4"/>
      <c r="L98" s="4"/>
    </row>
    <row r="99" spans="1:12" ht="30" customHeight="1" x14ac:dyDescent="0.25">
      <c r="H99" s="11"/>
      <c r="K99" s="4"/>
      <c r="L99" s="4"/>
    </row>
    <row r="100" spans="1:12" s="11" customFormat="1" ht="30" customHeight="1" x14ac:dyDescent="0.25">
      <c r="A100"/>
      <c r="B100"/>
      <c r="D100"/>
      <c r="E100"/>
      <c r="F100"/>
      <c r="I100"/>
      <c r="K100" s="26"/>
      <c r="L100" s="26"/>
    </row>
    <row r="101" spans="1:12" ht="30" customHeight="1" x14ac:dyDescent="0.25">
      <c r="H101" s="11"/>
    </row>
    <row r="102" spans="1:12" s="27" customFormat="1" ht="30" customHeight="1" x14ac:dyDescent="0.25">
      <c r="A102"/>
      <c r="B102"/>
      <c r="C102" s="11"/>
      <c r="D102"/>
      <c r="E102"/>
      <c r="F102"/>
      <c r="G102" s="11"/>
      <c r="H102" s="11"/>
      <c r="I102"/>
      <c r="K102" s="28"/>
      <c r="L102" s="28"/>
    </row>
    <row r="103" spans="1:12" x14ac:dyDescent="0.25">
      <c r="H103" s="11"/>
    </row>
    <row r="104" spans="1:12" x14ac:dyDescent="0.25">
      <c r="H104" s="11"/>
    </row>
    <row r="105" spans="1:12" x14ac:dyDescent="0.25">
      <c r="H105" s="11"/>
    </row>
  </sheetData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landscape" horizontalDpi="300" verticalDpi="300" r:id="rId1"/>
  <headerFooter alignWithMargins="0">
    <oddHeader>&amp;C&amp;"Arial,Pogrubiony"Załącznik 1. Leki weterynaryjne</oddHeader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showGridLines="0" workbookViewId="0">
      <selection activeCell="E41" sqref="E41"/>
    </sheetView>
  </sheetViews>
  <sheetFormatPr defaultRowHeight="13.2" x14ac:dyDescent="0.25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5" width="16" customWidth="1"/>
  </cols>
  <sheetData>
    <row r="1" spans="2:5" x14ac:dyDescent="0.25">
      <c r="B1" s="32" t="s">
        <v>165</v>
      </c>
      <c r="C1" s="33"/>
      <c r="D1" s="38"/>
      <c r="E1" s="38"/>
    </row>
    <row r="2" spans="2:5" x14ac:dyDescent="0.25">
      <c r="B2" s="32" t="s">
        <v>166</v>
      </c>
      <c r="C2" s="33"/>
      <c r="D2" s="38"/>
      <c r="E2" s="38"/>
    </row>
    <row r="3" spans="2:5" x14ac:dyDescent="0.25">
      <c r="B3" s="34"/>
      <c r="C3" s="34"/>
      <c r="D3" s="39"/>
      <c r="E3" s="39"/>
    </row>
    <row r="4" spans="2:5" ht="52.8" x14ac:dyDescent="0.25">
      <c r="B4" s="35" t="s">
        <v>167</v>
      </c>
      <c r="C4" s="34"/>
      <c r="D4" s="39"/>
      <c r="E4" s="39"/>
    </row>
    <row r="5" spans="2:5" x14ac:dyDescent="0.25">
      <c r="B5" s="34"/>
      <c r="C5" s="34"/>
      <c r="D5" s="39"/>
      <c r="E5" s="39"/>
    </row>
    <row r="6" spans="2:5" ht="26.4" x14ac:dyDescent="0.25">
      <c r="B6" s="32" t="s">
        <v>168</v>
      </c>
      <c r="C6" s="33"/>
      <c r="D6" s="38"/>
      <c r="E6" s="40" t="s">
        <v>169</v>
      </c>
    </row>
    <row r="7" spans="2:5" ht="13.8" thickBot="1" x14ac:dyDescent="0.3">
      <c r="B7" s="34"/>
      <c r="C7" s="34"/>
      <c r="D7" s="39"/>
      <c r="E7" s="39"/>
    </row>
    <row r="8" spans="2:5" ht="40.200000000000003" thickBot="1" x14ac:dyDescent="0.3">
      <c r="B8" s="36" t="s">
        <v>170</v>
      </c>
      <c r="C8" s="37"/>
      <c r="D8" s="41"/>
      <c r="E8" s="42">
        <v>9</v>
      </c>
    </row>
    <row r="9" spans="2:5" x14ac:dyDescent="0.25">
      <c r="B9" s="34"/>
      <c r="C9" s="34"/>
      <c r="D9" s="39"/>
      <c r="E9" s="39"/>
    </row>
    <row r="10" spans="2:5" x14ac:dyDescent="0.25">
      <c r="B10" s="34"/>
      <c r="C10" s="34"/>
      <c r="D10" s="39"/>
      <c r="E10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Leki weterynaryjne</vt:lpstr>
      <vt:lpstr>Raport zgodności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Schronisko</dc:creator>
  <cp:lastModifiedBy>Dyrektor</cp:lastModifiedBy>
  <cp:lastPrinted>2023-02-02T08:26:59Z</cp:lastPrinted>
  <dcterms:created xsi:type="dcterms:W3CDTF">2022-02-24T14:59:08Z</dcterms:created>
  <dcterms:modified xsi:type="dcterms:W3CDTF">2023-02-03T09:41:52Z</dcterms:modified>
</cp:coreProperties>
</file>