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yrektor\Documents\2022\Zamówienia publiczne\LEKI\"/>
    </mc:Choice>
  </mc:AlternateContent>
  <bookViews>
    <workbookView xWindow="0" yWindow="0" windowWidth="16380" windowHeight="8196"/>
  </bookViews>
  <sheets>
    <sheet name="Narzędzia chirurgiczne" sheetId="3" r:id="rId1"/>
    <sheet name="Raport zgodności" sheetId="5" state="hidden" r:id="rId2"/>
  </sheets>
  <calcPr calcId="152511"/>
</workbook>
</file>

<file path=xl/calcChain.xml><?xml version="1.0" encoding="utf-8"?>
<calcChain xmlns="http://schemas.openxmlformats.org/spreadsheetml/2006/main">
  <c r="F4" i="3" l="1"/>
  <c r="H4" i="3"/>
  <c r="H13" i="3" s="1"/>
  <c r="I4" i="3"/>
  <c r="F5" i="3"/>
  <c r="H5" i="3"/>
  <c r="I5" i="3"/>
  <c r="F6" i="3"/>
  <c r="H6" i="3"/>
  <c r="I6" i="3"/>
  <c r="I13" i="3" s="1"/>
  <c r="F7" i="3"/>
  <c r="H7" i="3"/>
  <c r="I7" i="3"/>
  <c r="F8" i="3"/>
  <c r="H8" i="3"/>
  <c r="I8" i="3"/>
  <c r="F9" i="3"/>
  <c r="H9" i="3"/>
  <c r="I9" i="3"/>
  <c r="F10" i="3"/>
  <c r="H10" i="3"/>
  <c r="I10" i="3"/>
  <c r="F11" i="3"/>
  <c r="H11" i="3"/>
  <c r="I11" i="3"/>
  <c r="F12" i="3"/>
  <c r="H12" i="3"/>
  <c r="I12" i="3"/>
</calcChain>
</file>

<file path=xl/sharedStrings.xml><?xml version="1.0" encoding="utf-8"?>
<sst xmlns="http://schemas.openxmlformats.org/spreadsheetml/2006/main" count="43" uniqueCount="35">
  <si>
    <t>L.p.</t>
  </si>
  <si>
    <t>Jednostka miary</t>
  </si>
  <si>
    <t>Cena jednostkowa netto</t>
  </si>
  <si>
    <t>VAT</t>
  </si>
  <si>
    <t>Cena jednostkowa brutto</t>
  </si>
  <si>
    <t>Szacunkowa wielkość zamówienia w ciągu roku</t>
  </si>
  <si>
    <t>Wartość netto</t>
  </si>
  <si>
    <t>Wartość brutto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</si>
  <si>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</si>
  <si>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</si>
  <si>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</si>
  <si>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</si>
  <si>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</si>
  <si>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</si>
  <si>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</si>
  <si>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</si>
  <si>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</si>
  <si>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SZT</t>
  </si>
  <si>
    <t>NARZĘDZIA  CHIRURGICZNE</t>
  </si>
  <si>
    <t>Klema naczyniowa hemostatyczna Baby-Mosquito, 9.0 cm</t>
  </si>
  <si>
    <t>Kleszcze naczyniowe hemostatyczne proste Rochester-Pean 16 cm</t>
  </si>
  <si>
    <t>Igłotrzymacz Olsen-Hegar dla leworęcznych</t>
  </si>
  <si>
    <t>Nożyczki do szwów Spencera 11 cm</t>
  </si>
  <si>
    <t>Nożyczki IRIS, 9 cm, proste, tradycyjne</t>
  </si>
  <si>
    <t>Nożyczki preparacyjne Metzenbaum-Fino 15 cm zagięte</t>
  </si>
  <si>
    <t>Nożyczki preparacyjne Metzenbaum-Fino 15 cm proste</t>
  </si>
  <si>
    <t>Ostrze do maszynki Oster 40</t>
  </si>
  <si>
    <t>Pęseta chirurgiczna Micro-Adson, ząbki 1x2, 12 cm</t>
  </si>
  <si>
    <t>Zamówienie 2022 edytowane.xls — raport zgodności</t>
  </si>
  <si>
    <t>Uruchom na: 2022-02-24 15:59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</si>
  <si>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</si>
  <si>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</si>
  <si>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</si>
  <si>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</si>
  <si>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Załącznik 3. Narzędzia chirurgiczne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</si>
</sst>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/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2" xfId="0" applyFont="1" applyBorder="1" applyAlignment="1"/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2" workbookViewId="0">
      <selection activeCell="M12" sqref="M12"/>
    </sheetView>
  </sheetViews>
  <sheetFormatPr defaultRowHeight="13.2" x14ac:dyDescent="0.25"/>
  <cols>
    <col min="1" max="1" width="4" style="13" customWidth="1"/>
    <col min="2" max="2" width="31.109375" customWidth="1"/>
    <col min="3" max="3" width="13.33203125" style="2" customWidth="1"/>
    <col min="4" max="4" width="12.88671875" customWidth="1"/>
    <col min="5" max="5" width="12.88671875" style="14" customWidth="1"/>
    <col min="6" max="6" width="13.88671875" customWidth="1"/>
    <col min="7" max="7" width="14.44140625" style="2" customWidth="1"/>
    <col min="8" max="8" width="11.6640625" customWidth="1"/>
    <col min="9" max="9" width="16.44140625" customWidth="1"/>
    <col min="10" max="10" width="13.5546875" customWidth="1"/>
  </cols>
  <sheetData>
    <row r="1" spans="1:9" hidden="1" x14ac:dyDescent="0.25"/>
    <row r="2" spans="1:9" x14ac:dyDescent="0.25">
      <c r="A2" s="15" t="s">
        <v>34</v>
      </c>
      <c r="B2" s="21"/>
      <c r="C2" s="39"/>
      <c r="D2" s="20"/>
      <c r="E2" s="33"/>
      <c r="F2" s="20"/>
      <c r="G2" s="34"/>
      <c r="H2" s="20"/>
      <c r="I2" s="20"/>
    </row>
    <row r="3" spans="1:9" ht="54" customHeight="1" x14ac:dyDescent="0.25">
      <c r="A3" s="16" t="s">
        <v>0</v>
      </c>
      <c r="B3" s="1" t="s">
        <v>18</v>
      </c>
      <c r="C3" s="35" t="s">
        <v>1</v>
      </c>
      <c r="D3" s="1" t="s">
        <v>2</v>
      </c>
      <c r="E3" s="1" t="s">
        <v>3</v>
      </c>
      <c r="F3" s="1" t="s">
        <v>4</v>
      </c>
      <c r="G3" s="35" t="s">
        <v>5</v>
      </c>
      <c r="H3" s="1" t="s">
        <v>6</v>
      </c>
      <c r="I3" s="1" t="s">
        <v>7</v>
      </c>
    </row>
    <row r="4" spans="1:9" ht="35.1" customHeight="1" x14ac:dyDescent="0.25">
      <c r="A4" s="4" t="s">
        <v>8</v>
      </c>
      <c r="B4" s="3" t="s">
        <v>19</v>
      </c>
      <c r="C4" s="36" t="s">
        <v>17</v>
      </c>
      <c r="D4" s="17"/>
      <c r="E4" s="11">
        <v>1.08</v>
      </c>
      <c r="F4" s="8">
        <f t="shared" ref="F4:F12" si="0">D4*E4</f>
        <v>0</v>
      </c>
      <c r="G4" s="38">
        <v>2</v>
      </c>
      <c r="H4" s="18">
        <f t="shared" ref="H4:H12" si="1">D4*G4</f>
        <v>0</v>
      </c>
      <c r="I4" s="8">
        <f t="shared" ref="I4:I12" si="2">D4*G4*E4</f>
        <v>0</v>
      </c>
    </row>
    <row r="5" spans="1:9" ht="35.1" customHeight="1" x14ac:dyDescent="0.25">
      <c r="A5" s="4" t="s">
        <v>9</v>
      </c>
      <c r="B5" s="3" t="s">
        <v>20</v>
      </c>
      <c r="C5" s="36" t="s">
        <v>17</v>
      </c>
      <c r="D5" s="17"/>
      <c r="E5" s="11">
        <v>1.08</v>
      </c>
      <c r="F5" s="8">
        <f t="shared" si="0"/>
        <v>0</v>
      </c>
      <c r="G5" s="38">
        <v>2</v>
      </c>
      <c r="H5" s="18">
        <f t="shared" si="1"/>
        <v>0</v>
      </c>
      <c r="I5" s="8">
        <f t="shared" si="2"/>
        <v>0</v>
      </c>
    </row>
    <row r="6" spans="1:9" ht="35.1" customHeight="1" x14ac:dyDescent="0.25">
      <c r="A6" s="4" t="s">
        <v>10</v>
      </c>
      <c r="B6" s="3" t="s">
        <v>21</v>
      </c>
      <c r="C6" s="36" t="s">
        <v>17</v>
      </c>
      <c r="D6" s="17"/>
      <c r="E6" s="11">
        <v>1.23</v>
      </c>
      <c r="F6" s="8">
        <f t="shared" si="0"/>
        <v>0</v>
      </c>
      <c r="G6" s="38">
        <v>3</v>
      </c>
      <c r="H6" s="18">
        <f t="shared" si="1"/>
        <v>0</v>
      </c>
      <c r="I6" s="8">
        <f t="shared" si="2"/>
        <v>0</v>
      </c>
    </row>
    <row r="7" spans="1:9" ht="35.1" customHeight="1" x14ac:dyDescent="0.25">
      <c r="A7" s="4" t="s">
        <v>11</v>
      </c>
      <c r="B7" s="3" t="s">
        <v>22</v>
      </c>
      <c r="C7" s="36" t="s">
        <v>17</v>
      </c>
      <c r="D7" s="17"/>
      <c r="E7" s="11">
        <v>1.08</v>
      </c>
      <c r="F7" s="8">
        <f t="shared" si="0"/>
        <v>0</v>
      </c>
      <c r="G7" s="38">
        <v>2</v>
      </c>
      <c r="H7" s="18">
        <f t="shared" si="1"/>
        <v>0</v>
      </c>
      <c r="I7" s="8">
        <f t="shared" si="2"/>
        <v>0</v>
      </c>
    </row>
    <row r="8" spans="1:9" ht="35.1" customHeight="1" x14ac:dyDescent="0.25">
      <c r="A8" s="4" t="s">
        <v>12</v>
      </c>
      <c r="B8" s="3" t="s">
        <v>23</v>
      </c>
      <c r="C8" s="36" t="s">
        <v>17</v>
      </c>
      <c r="D8" s="17"/>
      <c r="E8" s="11">
        <v>1.08</v>
      </c>
      <c r="F8" s="8">
        <f t="shared" si="0"/>
        <v>0</v>
      </c>
      <c r="G8" s="38">
        <v>2</v>
      </c>
      <c r="H8" s="18">
        <f t="shared" si="1"/>
        <v>0</v>
      </c>
      <c r="I8" s="8">
        <f t="shared" si="2"/>
        <v>0</v>
      </c>
    </row>
    <row r="9" spans="1:9" ht="35.1" customHeight="1" x14ac:dyDescent="0.25">
      <c r="A9" s="4" t="s">
        <v>13</v>
      </c>
      <c r="B9" s="3" t="s">
        <v>24</v>
      </c>
      <c r="C9" s="36" t="s">
        <v>17</v>
      </c>
      <c r="D9" s="17"/>
      <c r="E9" s="11">
        <v>1.08</v>
      </c>
      <c r="F9" s="8">
        <f t="shared" si="0"/>
        <v>0</v>
      </c>
      <c r="G9" s="38">
        <v>2</v>
      </c>
      <c r="H9" s="18">
        <f t="shared" si="1"/>
        <v>0</v>
      </c>
      <c r="I9" s="8">
        <f t="shared" si="2"/>
        <v>0</v>
      </c>
    </row>
    <row r="10" spans="1:9" ht="35.1" customHeight="1" x14ac:dyDescent="0.25">
      <c r="A10" s="4" t="s">
        <v>14</v>
      </c>
      <c r="B10" s="3" t="s">
        <v>25</v>
      </c>
      <c r="C10" s="36" t="s">
        <v>17</v>
      </c>
      <c r="D10" s="17"/>
      <c r="E10" s="11">
        <v>1.08</v>
      </c>
      <c r="F10" s="8">
        <f t="shared" si="0"/>
        <v>0</v>
      </c>
      <c r="G10" s="38">
        <v>2</v>
      </c>
      <c r="H10" s="18">
        <f t="shared" si="1"/>
        <v>0</v>
      </c>
      <c r="I10" s="8">
        <f t="shared" si="2"/>
        <v>0</v>
      </c>
    </row>
    <row r="11" spans="1:9" ht="35.1" customHeight="1" x14ac:dyDescent="0.25">
      <c r="A11" s="4" t="s">
        <v>15</v>
      </c>
      <c r="B11" s="7" t="s">
        <v>26</v>
      </c>
      <c r="C11" s="36" t="s">
        <v>17</v>
      </c>
      <c r="D11" s="8"/>
      <c r="E11" s="11">
        <v>1.23</v>
      </c>
      <c r="F11" s="8">
        <f t="shared" si="0"/>
        <v>0</v>
      </c>
      <c r="G11" s="36">
        <v>2</v>
      </c>
      <c r="H11" s="18">
        <f t="shared" si="1"/>
        <v>0</v>
      </c>
      <c r="I11" s="8">
        <f t="shared" si="2"/>
        <v>0</v>
      </c>
    </row>
    <row r="12" spans="1:9" ht="35.1" customHeight="1" x14ac:dyDescent="0.25">
      <c r="A12" s="4" t="s">
        <v>16</v>
      </c>
      <c r="B12" s="5" t="s">
        <v>27</v>
      </c>
      <c r="C12" s="36" t="s">
        <v>17</v>
      </c>
      <c r="D12" s="9"/>
      <c r="E12" s="10">
        <v>1.08</v>
      </c>
      <c r="F12" s="8">
        <f t="shared" si="0"/>
        <v>0</v>
      </c>
      <c r="G12" s="36">
        <v>4</v>
      </c>
      <c r="H12" s="18">
        <f t="shared" si="1"/>
        <v>0</v>
      </c>
      <c r="I12" s="8">
        <f t="shared" si="2"/>
        <v>0</v>
      </c>
    </row>
    <row r="13" spans="1:9" s="6" customFormat="1" x14ac:dyDescent="0.25">
      <c r="A13" s="4"/>
      <c r="C13" s="37"/>
      <c r="E13" s="19"/>
      <c r="G13" s="37"/>
      <c r="H13" s="12">
        <f>SUM(H4:H12)</f>
        <v>0</v>
      </c>
      <c r="I13" s="12">
        <f>SUM(I4:I12)</f>
        <v>0</v>
      </c>
    </row>
    <row r="15" spans="1:9" ht="30" customHeight="1" x14ac:dyDescent="0.25"/>
    <row r="16" spans="1:9" ht="30" customHeight="1" x14ac:dyDescent="0.25"/>
    <row r="17" ht="30" customHeight="1" x14ac:dyDescent="0.25"/>
  </sheetData>
  <sheetProtection selectLockedCells="1" selectUnlockedCells="1"/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>
      <selection activeCell="E41" sqref="E41"/>
    </sheetView>
  </sheetViews>
  <sheetFormatPr defaultRowHeight="13.2" x14ac:dyDescent="0.25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5" width="16" customWidth="1"/>
  </cols>
  <sheetData>
    <row r="1" spans="2:5" x14ac:dyDescent="0.25">
      <c r="B1" s="22" t="s">
        <v>28</v>
      </c>
      <c r="C1" s="23"/>
      <c r="D1" s="28"/>
      <c r="E1" s="28"/>
    </row>
    <row r="2" spans="2:5" x14ac:dyDescent="0.25">
      <c r="B2" s="22" t="s">
        <v>29</v>
      </c>
      <c r="C2" s="23"/>
      <c r="D2" s="28"/>
      <c r="E2" s="28"/>
    </row>
    <row r="3" spans="2:5" x14ac:dyDescent="0.25">
      <c r="B3" s="24"/>
      <c r="C3" s="24"/>
      <c r="D3" s="29"/>
      <c r="E3" s="29"/>
    </row>
    <row r="4" spans="2:5" ht="52.8" x14ac:dyDescent="0.25">
      <c r="B4" s="25" t="s">
        <v>30</v>
      </c>
      <c r="C4" s="24"/>
      <c r="D4" s="29"/>
      <c r="E4" s="29"/>
    </row>
    <row r="5" spans="2:5" x14ac:dyDescent="0.25">
      <c r="B5" s="24"/>
      <c r="C5" s="24"/>
      <c r="D5" s="29"/>
      <c r="E5" s="29"/>
    </row>
    <row r="6" spans="2:5" ht="26.4" x14ac:dyDescent="0.25">
      <c r="B6" s="22" t="s">
        <v>31</v>
      </c>
      <c r="C6" s="23"/>
      <c r="D6" s="28"/>
      <c r="E6" s="30" t="s">
        <v>32</v>
      </c>
    </row>
    <row r="7" spans="2:5" ht="13.8" thickBot="1" x14ac:dyDescent="0.3">
      <c r="B7" s="24"/>
      <c r="C7" s="24"/>
      <c r="D7" s="29"/>
      <c r="E7" s="29"/>
    </row>
    <row r="8" spans="2:5" ht="40.200000000000003" thickBot="1" x14ac:dyDescent="0.3">
      <c r="B8" s="26" t="s">
        <v>33</v>
      </c>
      <c r="C8" s="27"/>
      <c r="D8" s="31"/>
      <c r="E8" s="32">
        <v>9</v>
      </c>
    </row>
    <row r="9" spans="2:5" x14ac:dyDescent="0.25">
      <c r="B9" s="24"/>
      <c r="C9" s="24"/>
      <c r="D9" s="29"/>
      <c r="E9" s="29"/>
    </row>
    <row r="10" spans="2:5" x14ac:dyDescent="0.25">
      <c r="B10" s="24"/>
      <c r="C10" s="24"/>
      <c r="D10" s="29"/>
      <c r="E10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Narzędzia chirurgiczne</vt:lpstr>
      <vt:lpstr>Raport zgodności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Schronisko</dc:creator>
  <cp:lastModifiedBy>Dyrektor</cp:lastModifiedBy>
  <dcterms:created xsi:type="dcterms:W3CDTF">2022-02-24T14:59:08Z</dcterms:created>
  <dcterms:modified xsi:type="dcterms:W3CDTF">2022-02-28T10:49:43Z</dcterms:modified>
</cp:coreProperties>
</file>